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2年食品安全监督抽检每月汇总表  " sheetId="1" r:id="rId1"/>
  </sheets>
  <definedNames>
    <definedName name="_xlnm._FilterDatabase" localSheetId="0" hidden="1">'2022年食品安全监督抽检每月汇总表  '!$A$5:$CN$5</definedName>
  </definedNames>
  <calcPr calcId="144525" fullPrecision="0" concurrentCalc="0"/>
</workbook>
</file>

<file path=xl/sharedStrings.xml><?xml version="1.0" encoding="utf-8"?>
<sst xmlns="http://schemas.openxmlformats.org/spreadsheetml/2006/main" count="153" uniqueCount="44">
  <si>
    <t>附件1</t>
  </si>
  <si>
    <t xml:space="preserve">2022年食品安全监督抽检每月汇总表 </t>
  </si>
  <si>
    <t>抽样  单位</t>
  </si>
  <si>
    <t>2022年总量</t>
  </si>
  <si>
    <t>1月份-12月份任务量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</si>
  <si>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</si>
  <si>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</si>
  <si>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</si>
  <si>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</si>
  <si>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</si>
  <si>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</si>
  <si>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</si>
  <si>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</si>
  <si>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</si>
  <si>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</si>
  <si>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</si>
  <si>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</si>
  <si>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国抽</t>
  </si>
  <si>
    <t>农 产 品</t>
  </si>
  <si>
    <t>省级转移</t>
  </si>
  <si>
    <t>总计</t>
  </si>
  <si>
    <t>农   产   品</t>
  </si>
  <si>
    <t>农  产  品</t>
  </si>
  <si>
    <t>生产</t>
  </si>
  <si>
    <t>流通</t>
  </si>
  <si>
    <t>餐饮</t>
  </si>
  <si>
    <t>璧城</t>
  </si>
  <si>
    <t>璧泉</t>
  </si>
  <si>
    <t>青杠</t>
  </si>
  <si>
    <t>丁家</t>
  </si>
  <si>
    <t>来凤</t>
  </si>
  <si>
    <t>大路</t>
  </si>
  <si>
    <t>七塘</t>
  </si>
  <si>
    <t>八塘</t>
  </si>
  <si>
    <t>河边</t>
  </si>
  <si>
    <t>福禄</t>
  </si>
  <si>
    <t>大兴</t>
  </si>
  <si>
    <t>正兴</t>
  </si>
  <si>
    <t>广普</t>
  </si>
  <si>
    <t>三合</t>
  </si>
  <si>
    <t>健龙</t>
  </si>
  <si>
    <t>食品一科</t>
  </si>
  <si>
    <t>小计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</si>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</sst>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2"/>
      <name val="方正黑体_GBK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方正仿宋_GBK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2" fillId="10" borderId="15" applyNumberFormat="false" applyAlignment="false" applyProtection="false">
      <alignment vertical="center"/>
    </xf>
    <xf numFmtId="0" fontId="21" fillId="14" borderId="14" applyNumberFormat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4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4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8" fillId="0" borderId="1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2" fillId="31" borderId="17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13" fillId="10" borderId="10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3" borderId="10" applyNumberForma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1" fillId="0" borderId="0" xfId="0" applyFont="true" applyProtection="true">
      <alignment vertical="center"/>
      <protection locked="false"/>
    </xf>
    <xf numFmtId="0" fontId="1" fillId="0" borderId="0" xfId="0" applyFont="true">
      <alignment vertical="center"/>
    </xf>
    <xf numFmtId="0" fontId="4" fillId="0" borderId="0" xfId="0" applyFont="true" applyFill="true" applyAlignment="true" applyProtection="true">
      <alignment vertical="center"/>
      <protection locked="false"/>
    </xf>
    <xf numFmtId="0" fontId="5" fillId="0" borderId="0" xfId="0" applyFont="true" applyFill="true" applyAlignment="true">
      <alignment vertical="center"/>
    </xf>
    <xf numFmtId="0" fontId="6" fillId="0" borderId="0" xfId="0" applyFont="true" applyFill="true" applyAlignment="true" applyProtection="true">
      <alignment horizontal="center" vertical="center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2" xfId="0" applyFont="true" applyFill="true" applyBorder="true" applyAlignment="true" applyProtection="true">
      <alignment horizontal="center" vertical="center"/>
      <protection locked="false"/>
    </xf>
    <xf numFmtId="0" fontId="1" fillId="0" borderId="0" xfId="0" applyFont="true" applyFill="true" applyProtection="true">
      <alignment vertical="center"/>
      <protection locked="false"/>
    </xf>
    <xf numFmtId="0" fontId="3" fillId="0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>
      <alignment horizontal="center" vertical="center"/>
      <protection locked="false"/>
    </xf>
    <xf numFmtId="0" fontId="1" fillId="0" borderId="0" xfId="0" applyFont="true" applyFill="true">
      <alignment vertical="center"/>
    </xf>
    <xf numFmtId="0" fontId="3" fillId="0" borderId="6" xfId="0" applyNumberFormat="true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6" xfId="0" applyNumberFormat="true" applyFont="true" applyFill="true" applyBorder="true" applyAlignment="true">
      <alignment horizontal="center" vertical="center" wrapText="true"/>
    </xf>
    <xf numFmtId="0" fontId="3" fillId="0" borderId="7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7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8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7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>
      <alignment vertical="center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 applyProtection="true">
      <alignment horizontal="center" vertical="center"/>
      <protection locked="fals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/>
      <protection locked="false"/>
    </xf>
    <xf numFmtId="0" fontId="2" fillId="0" borderId="7" xfId="0" applyFont="true" applyFill="true" applyBorder="true" applyAlignment="true" applyProtection="true">
      <alignment horizontal="center" vertical="center"/>
      <protection locked="false"/>
    </xf>
    <xf numFmtId="0" fontId="3" fillId="0" borderId="8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0" applyFont="true" applyFill="true" applyBorder="true" applyAlignment="true">
      <alignment horizontal="center" vertical="center" wrapText="true"/>
    </xf>
    <xf numFmtId="0" fontId="2" fillId="0" borderId="9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8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 applyProtection="true">
      <alignment horizontal="center" vertical="center"/>
      <protection locked="fals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/>
      <protection locked="fals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3" fillId="0" borderId="7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vertical="center"/>
    </xf>
    <xf numFmtId="0" fontId="8" fillId="0" borderId="2" xfId="0" applyFont="true" applyFill="true" applyBorder="true" applyAlignment="true">
      <alignment horizontal="center" vertical="center"/>
    </xf>
    <xf numFmtId="0" fontId="3" fillId="0" borderId="0" xfId="0" applyFont="true" applyFill="true">
      <alignment vertical="center"/>
    </xf>
  </cellXfs>
  <cellStyles count="62">
    <cellStyle name="常规" xfId="0" builtinId="0"/>
    <cellStyle name="常规 21" xfId="1"/>
    <cellStyle name="常规 18 2" xfId="2"/>
    <cellStyle name="常规 4" xfId="3"/>
    <cellStyle name="常规 5" xfId="4"/>
    <cellStyle name="常规 2" xfId="5"/>
    <cellStyle name="常规 21 2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常规 2 2 2" xfId="13"/>
    <cellStyle name="解释性文本" xfId="14" builtinId="53"/>
    <cellStyle name="标题 2" xfId="15" builtinId="17"/>
    <cellStyle name="常规 2 3" xfId="16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常规 11 2" xfId="21"/>
    <cellStyle name="强调文字颜色 5" xfId="22" builtinId="45"/>
    <cellStyle name="标题 3" xfId="23" builtinId="18"/>
    <cellStyle name="汇总" xfId="24" builtinId="25"/>
    <cellStyle name="20% - 强调文字颜色 1" xfId="25" builtinId="30"/>
    <cellStyle name="40% - 强调文字颜色 1" xfId="26" builtinId="31"/>
    <cellStyle name="强调文字颜色 6" xfId="27" builtinId="49"/>
    <cellStyle name="千位分隔" xfId="28" builtinId="3"/>
    <cellStyle name="标题" xfId="29" builtinId="15"/>
    <cellStyle name="已访问的超链接" xfId="30" builtinId="9"/>
    <cellStyle name="常规 2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警告文本" xfId="38" builtinId="11"/>
    <cellStyle name="40% - 强调文字颜色 2" xfId="39" builtinId="35"/>
    <cellStyle name="注释" xfId="40" builtinId="10"/>
    <cellStyle name="60% - 强调文字颜色 3" xfId="41" builtinId="40"/>
    <cellStyle name="常规 18" xfId="42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60% - 强调文字颜色 5" xfId="51" builtinId="48"/>
    <cellStyle name="百分比" xfId="52" builtinId="5"/>
    <cellStyle name="60% - 强调文字颜色 2" xfId="53" builtinId="36"/>
    <cellStyle name="常规 11 2 2" xfId="54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B24"/>
  <sheetViews>
    <sheetView tabSelected="1" zoomScale="115" zoomScaleNormal="115" workbookViewId="0">
      <pane xSplit="8" topLeftCell="I1" activePane="topRight" state="frozen"/>
      <selection/>
      <selection pane="topRight" activeCell="A2" sqref="$A2:$XFD24"/>
    </sheetView>
  </sheetViews>
  <sheetFormatPr defaultColWidth="3.63333333333333" defaultRowHeight="20.1" customHeight="true"/>
  <cols>
    <col min="1" max="1" width="5.75" style="5" customWidth="true"/>
    <col min="2" max="2" width="3.86666666666667" style="5" customWidth="true"/>
    <col min="3" max="3" width="3.88333333333333" style="5" customWidth="true"/>
    <col min="4" max="4" width="3.96666666666667" style="5" customWidth="true"/>
    <col min="5" max="7" width="4.25" style="5" customWidth="true"/>
    <col min="8" max="10" width="4.13333333333333" style="5" customWidth="true"/>
    <col min="11" max="12" width="3.88333333333333" style="6" customWidth="true"/>
    <col min="13" max="13" width="4.53333333333333" style="6" customWidth="true"/>
    <col min="14" max="23" width="3.88333333333333" style="6" customWidth="true"/>
    <col min="24" max="24" width="4.13333333333333" style="5" customWidth="true"/>
    <col min="25" max="93" width="3.88333333333333" style="6" customWidth="true"/>
    <col min="94" max="94" width="5.66666666666667" style="6"/>
    <col min="95" max="16384" width="3.63333333333333" style="6"/>
  </cols>
  <sheetData>
    <row r="1" customHeight="true" spans="1:93">
      <c r="A1" s="7" t="s">
        <v>0</v>
      </c>
      <c r="B1" s="8"/>
      <c r="C1" s="8"/>
      <c r="D1" s="8"/>
      <c r="E1" s="16"/>
      <c r="F1" s="16"/>
      <c r="G1" s="16"/>
      <c r="H1" s="16"/>
      <c r="I1" s="16"/>
      <c r="J1" s="16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6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</row>
    <row r="2" ht="15" customHeight="true" spans="1:9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="1" customFormat="true" ht="15.75" customHeight="true" spans="1:93">
      <c r="A3" s="10" t="s">
        <v>2</v>
      </c>
      <c r="B3" s="11" t="s">
        <v>3</v>
      </c>
      <c r="C3" s="11"/>
      <c r="D3" s="11"/>
      <c r="E3" s="11"/>
      <c r="F3" s="11"/>
      <c r="G3" s="11"/>
      <c r="H3" s="11"/>
      <c r="I3" s="11"/>
      <c r="J3" s="23" t="s">
        <v>4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54"/>
    </row>
    <row r="4" s="1" customFormat="true" ht="14.25" customHeight="true" spans="1:93">
      <c r="A4" s="10"/>
      <c r="B4" s="11"/>
      <c r="C4" s="11"/>
      <c r="D4" s="11"/>
      <c r="E4" s="11"/>
      <c r="F4" s="11"/>
      <c r="G4" s="11"/>
      <c r="H4" s="11"/>
      <c r="I4" s="11"/>
      <c r="J4" s="24" t="s">
        <v>5</v>
      </c>
      <c r="K4" s="25"/>
      <c r="L4" s="25"/>
      <c r="M4" s="25"/>
      <c r="N4" s="25"/>
      <c r="O4" s="25"/>
      <c r="P4" s="25"/>
      <c r="Q4" s="25" t="s">
        <v>6</v>
      </c>
      <c r="R4" s="25"/>
      <c r="S4" s="25"/>
      <c r="T4" s="25"/>
      <c r="U4" s="25"/>
      <c r="V4" s="25"/>
      <c r="W4" s="25"/>
      <c r="X4" s="25" t="s">
        <v>7</v>
      </c>
      <c r="Y4" s="25"/>
      <c r="Z4" s="25"/>
      <c r="AA4" s="25"/>
      <c r="AB4" s="25"/>
      <c r="AC4" s="25"/>
      <c r="AD4" s="25"/>
      <c r="AE4" s="25" t="s">
        <v>8</v>
      </c>
      <c r="AF4" s="25"/>
      <c r="AG4" s="25"/>
      <c r="AH4" s="25"/>
      <c r="AI4" s="25"/>
      <c r="AJ4" s="25"/>
      <c r="AK4" s="25"/>
      <c r="AL4" s="25" t="s">
        <v>9</v>
      </c>
      <c r="AM4" s="25"/>
      <c r="AN4" s="25"/>
      <c r="AO4" s="25"/>
      <c r="AP4" s="25"/>
      <c r="AQ4" s="25"/>
      <c r="AR4" s="25"/>
      <c r="AS4" s="25" t="s">
        <v>10</v>
      </c>
      <c r="AT4" s="25"/>
      <c r="AU4" s="25"/>
      <c r="AV4" s="25"/>
      <c r="AW4" s="25"/>
      <c r="AX4" s="25"/>
      <c r="AY4" s="25"/>
      <c r="AZ4" s="25" t="s">
        <v>11</v>
      </c>
      <c r="BA4" s="25"/>
      <c r="BB4" s="25"/>
      <c r="BC4" s="25"/>
      <c r="BD4" s="25"/>
      <c r="BE4" s="25"/>
      <c r="BF4" s="25"/>
      <c r="BG4" s="25" t="s">
        <v>12</v>
      </c>
      <c r="BH4" s="25"/>
      <c r="BI4" s="25"/>
      <c r="BJ4" s="25"/>
      <c r="BK4" s="25"/>
      <c r="BL4" s="25"/>
      <c r="BM4" s="25"/>
      <c r="BN4" s="25" t="s">
        <v>13</v>
      </c>
      <c r="BO4" s="25"/>
      <c r="BP4" s="25"/>
      <c r="BQ4" s="25"/>
      <c r="BR4" s="25"/>
      <c r="BS4" s="25"/>
      <c r="BT4" s="25"/>
      <c r="BU4" s="25" t="s">
        <v>14</v>
      </c>
      <c r="BV4" s="25"/>
      <c r="BW4" s="25"/>
      <c r="BX4" s="25"/>
      <c r="BY4" s="25"/>
      <c r="BZ4" s="25"/>
      <c r="CA4" s="25"/>
      <c r="CB4" s="25" t="s">
        <v>15</v>
      </c>
      <c r="CC4" s="25"/>
      <c r="CD4" s="25"/>
      <c r="CE4" s="25"/>
      <c r="CF4" s="25"/>
      <c r="CG4" s="25"/>
      <c r="CH4" s="25"/>
      <c r="CI4" s="25" t="s">
        <v>16</v>
      </c>
      <c r="CJ4" s="25"/>
      <c r="CK4" s="25"/>
      <c r="CL4" s="25"/>
      <c r="CM4" s="25"/>
      <c r="CN4" s="25"/>
      <c r="CO4" s="25"/>
    </row>
    <row r="5" s="1" customFormat="true" ht="27" customHeight="true" spans="1:93">
      <c r="A5" s="12"/>
      <c r="B5" s="13" t="s">
        <v>17</v>
      </c>
      <c r="C5" s="13"/>
      <c r="D5" s="13"/>
      <c r="E5" s="17" t="s">
        <v>18</v>
      </c>
      <c r="F5" s="13" t="s">
        <v>19</v>
      </c>
      <c r="G5" s="13"/>
      <c r="H5" s="18"/>
      <c r="I5" s="19" t="s">
        <v>20</v>
      </c>
      <c r="J5" s="26" t="s">
        <v>17</v>
      </c>
      <c r="K5" s="26"/>
      <c r="L5" s="27"/>
      <c r="M5" s="40" t="s">
        <v>21</v>
      </c>
      <c r="N5" s="41" t="s">
        <v>19</v>
      </c>
      <c r="O5" s="41"/>
      <c r="P5" s="41"/>
      <c r="Q5" s="41" t="s">
        <v>17</v>
      </c>
      <c r="R5" s="41"/>
      <c r="S5" s="41"/>
      <c r="T5" s="44" t="s">
        <v>22</v>
      </c>
      <c r="U5" s="41" t="s">
        <v>19</v>
      </c>
      <c r="V5" s="41"/>
      <c r="W5" s="41"/>
      <c r="X5" s="47" t="s">
        <v>17</v>
      </c>
      <c r="Y5" s="26"/>
      <c r="Z5" s="27"/>
      <c r="AA5" s="44" t="s">
        <v>22</v>
      </c>
      <c r="AB5" s="41" t="s">
        <v>19</v>
      </c>
      <c r="AC5" s="41"/>
      <c r="AD5" s="41"/>
      <c r="AE5" s="47" t="s">
        <v>17</v>
      </c>
      <c r="AF5" s="26"/>
      <c r="AG5" s="27"/>
      <c r="AH5" s="44" t="s">
        <v>22</v>
      </c>
      <c r="AI5" s="41" t="s">
        <v>19</v>
      </c>
      <c r="AJ5" s="41"/>
      <c r="AK5" s="41"/>
      <c r="AL5" s="47" t="s">
        <v>17</v>
      </c>
      <c r="AM5" s="26"/>
      <c r="AN5" s="27"/>
      <c r="AO5" s="44" t="s">
        <v>22</v>
      </c>
      <c r="AP5" s="41" t="s">
        <v>19</v>
      </c>
      <c r="AQ5" s="41"/>
      <c r="AR5" s="41"/>
      <c r="AS5" s="47" t="s">
        <v>17</v>
      </c>
      <c r="AT5" s="26"/>
      <c r="AU5" s="27"/>
      <c r="AV5" s="44" t="s">
        <v>22</v>
      </c>
      <c r="AW5" s="41" t="s">
        <v>19</v>
      </c>
      <c r="AX5" s="41"/>
      <c r="AY5" s="41"/>
      <c r="AZ5" s="47" t="s">
        <v>17</v>
      </c>
      <c r="BA5" s="26"/>
      <c r="BB5" s="27"/>
      <c r="BC5" s="44" t="s">
        <v>22</v>
      </c>
      <c r="BD5" s="41" t="s">
        <v>19</v>
      </c>
      <c r="BE5" s="41"/>
      <c r="BF5" s="41"/>
      <c r="BG5" s="47" t="s">
        <v>17</v>
      </c>
      <c r="BH5" s="26"/>
      <c r="BI5" s="27"/>
      <c r="BJ5" s="44" t="s">
        <v>22</v>
      </c>
      <c r="BK5" s="41" t="s">
        <v>19</v>
      </c>
      <c r="BL5" s="41"/>
      <c r="BM5" s="41"/>
      <c r="BN5" s="47" t="s">
        <v>17</v>
      </c>
      <c r="BO5" s="26"/>
      <c r="BP5" s="27"/>
      <c r="BQ5" s="44" t="s">
        <v>22</v>
      </c>
      <c r="BR5" s="41" t="s">
        <v>19</v>
      </c>
      <c r="BS5" s="41"/>
      <c r="BT5" s="41"/>
      <c r="BU5" s="47" t="s">
        <v>17</v>
      </c>
      <c r="BV5" s="26"/>
      <c r="BW5" s="27"/>
      <c r="BX5" s="44" t="s">
        <v>22</v>
      </c>
      <c r="BY5" s="41" t="s">
        <v>19</v>
      </c>
      <c r="BZ5" s="41"/>
      <c r="CA5" s="41"/>
      <c r="CB5" s="47" t="s">
        <v>17</v>
      </c>
      <c r="CC5" s="26"/>
      <c r="CD5" s="27"/>
      <c r="CE5" s="44" t="s">
        <v>22</v>
      </c>
      <c r="CF5" s="41" t="s">
        <v>19</v>
      </c>
      <c r="CG5" s="41"/>
      <c r="CH5" s="41"/>
      <c r="CI5" s="47" t="s">
        <v>17</v>
      </c>
      <c r="CJ5" s="26"/>
      <c r="CK5" s="27"/>
      <c r="CL5" s="44" t="s">
        <v>22</v>
      </c>
      <c r="CM5" s="41" t="s">
        <v>19</v>
      </c>
      <c r="CN5" s="41"/>
      <c r="CO5" s="41"/>
    </row>
    <row r="6" s="2" customFormat="true" ht="27" customHeight="true" spans="1:93">
      <c r="A6" s="12"/>
      <c r="B6" s="14" t="s">
        <v>23</v>
      </c>
      <c r="C6" s="14" t="s">
        <v>24</v>
      </c>
      <c r="D6" s="14" t="s">
        <v>25</v>
      </c>
      <c r="E6" s="19"/>
      <c r="F6" s="14" t="s">
        <v>23</v>
      </c>
      <c r="G6" s="14" t="s">
        <v>24</v>
      </c>
      <c r="H6" s="20" t="s">
        <v>25</v>
      </c>
      <c r="I6" s="28"/>
      <c r="J6" s="29" t="s">
        <v>23</v>
      </c>
      <c r="K6" s="14" t="s">
        <v>24</v>
      </c>
      <c r="L6" s="30" t="s">
        <v>25</v>
      </c>
      <c r="M6" s="19"/>
      <c r="N6" s="14" t="s">
        <v>23</v>
      </c>
      <c r="O6" s="14" t="s">
        <v>24</v>
      </c>
      <c r="P6" s="14" t="s">
        <v>25</v>
      </c>
      <c r="Q6" s="14" t="s">
        <v>23</v>
      </c>
      <c r="R6" s="14" t="s">
        <v>24</v>
      </c>
      <c r="S6" s="14" t="s">
        <v>25</v>
      </c>
      <c r="T6" s="45"/>
      <c r="U6" s="14" t="s">
        <v>23</v>
      </c>
      <c r="V6" s="14" t="s">
        <v>24</v>
      </c>
      <c r="W6" s="14" t="s">
        <v>25</v>
      </c>
      <c r="X6" s="14" t="s">
        <v>23</v>
      </c>
      <c r="Y6" s="14" t="s">
        <v>24</v>
      </c>
      <c r="Z6" s="14" t="s">
        <v>25</v>
      </c>
      <c r="AA6" s="45"/>
      <c r="AB6" s="14" t="s">
        <v>23</v>
      </c>
      <c r="AC6" s="14" t="s">
        <v>24</v>
      </c>
      <c r="AD6" s="14" t="s">
        <v>25</v>
      </c>
      <c r="AE6" s="14" t="s">
        <v>23</v>
      </c>
      <c r="AF6" s="14" t="s">
        <v>24</v>
      </c>
      <c r="AG6" s="14" t="s">
        <v>25</v>
      </c>
      <c r="AH6" s="45"/>
      <c r="AI6" s="14" t="s">
        <v>23</v>
      </c>
      <c r="AJ6" s="14" t="s">
        <v>24</v>
      </c>
      <c r="AK6" s="14" t="s">
        <v>25</v>
      </c>
      <c r="AL6" s="14" t="s">
        <v>23</v>
      </c>
      <c r="AM6" s="14" t="s">
        <v>24</v>
      </c>
      <c r="AN6" s="14" t="s">
        <v>25</v>
      </c>
      <c r="AO6" s="45"/>
      <c r="AP6" s="14" t="s">
        <v>23</v>
      </c>
      <c r="AQ6" s="14" t="s">
        <v>24</v>
      </c>
      <c r="AR6" s="14" t="s">
        <v>25</v>
      </c>
      <c r="AS6" s="14" t="s">
        <v>23</v>
      </c>
      <c r="AT6" s="14" t="s">
        <v>24</v>
      </c>
      <c r="AU6" s="14" t="s">
        <v>25</v>
      </c>
      <c r="AV6" s="45"/>
      <c r="AW6" s="14" t="s">
        <v>23</v>
      </c>
      <c r="AX6" s="14" t="s">
        <v>24</v>
      </c>
      <c r="AY6" s="14" t="s">
        <v>25</v>
      </c>
      <c r="AZ6" s="14" t="s">
        <v>23</v>
      </c>
      <c r="BA6" s="30" t="s">
        <v>24</v>
      </c>
      <c r="BB6" s="30" t="s">
        <v>25</v>
      </c>
      <c r="BC6" s="45"/>
      <c r="BD6" s="14" t="s">
        <v>23</v>
      </c>
      <c r="BE6" s="14" t="s">
        <v>24</v>
      </c>
      <c r="BF6" s="14" t="s">
        <v>25</v>
      </c>
      <c r="BG6" s="14" t="s">
        <v>23</v>
      </c>
      <c r="BH6" s="14" t="s">
        <v>24</v>
      </c>
      <c r="BI6" s="14" t="s">
        <v>25</v>
      </c>
      <c r="BJ6" s="45"/>
      <c r="BK6" s="14" t="s">
        <v>23</v>
      </c>
      <c r="BL6" s="14" t="s">
        <v>24</v>
      </c>
      <c r="BM6" s="14" t="s">
        <v>25</v>
      </c>
      <c r="BN6" s="14" t="s">
        <v>23</v>
      </c>
      <c r="BO6" s="14" t="s">
        <v>24</v>
      </c>
      <c r="BP6" s="14" t="s">
        <v>25</v>
      </c>
      <c r="BQ6" s="45"/>
      <c r="BR6" s="14" t="s">
        <v>23</v>
      </c>
      <c r="BS6" s="14" t="s">
        <v>24</v>
      </c>
      <c r="BT6" s="14" t="s">
        <v>25</v>
      </c>
      <c r="BU6" s="14" t="s">
        <v>23</v>
      </c>
      <c r="BV6" s="14" t="s">
        <v>24</v>
      </c>
      <c r="BW6" s="14" t="s">
        <v>25</v>
      </c>
      <c r="BX6" s="45"/>
      <c r="BY6" s="14" t="s">
        <v>23</v>
      </c>
      <c r="BZ6" s="14" t="s">
        <v>24</v>
      </c>
      <c r="CA6" s="14" t="s">
        <v>25</v>
      </c>
      <c r="CB6" s="14" t="s">
        <v>23</v>
      </c>
      <c r="CC6" s="14" t="s">
        <v>24</v>
      </c>
      <c r="CD6" s="14" t="s">
        <v>25</v>
      </c>
      <c r="CE6" s="45"/>
      <c r="CF6" s="14" t="s">
        <v>23</v>
      </c>
      <c r="CG6" s="14" t="s">
        <v>24</v>
      </c>
      <c r="CH6" s="14" t="s">
        <v>25</v>
      </c>
      <c r="CI6" s="14" t="s">
        <v>23</v>
      </c>
      <c r="CJ6" s="14" t="s">
        <v>24</v>
      </c>
      <c r="CK6" s="14" t="s">
        <v>25</v>
      </c>
      <c r="CL6" s="45"/>
      <c r="CM6" s="14" t="s">
        <v>23</v>
      </c>
      <c r="CN6" s="14" t="s">
        <v>24</v>
      </c>
      <c r="CO6" s="14" t="s">
        <v>25</v>
      </c>
    </row>
    <row r="7" s="3" customFormat="true" customHeight="true" spans="1:93">
      <c r="A7" s="12" t="s">
        <v>26</v>
      </c>
      <c r="B7" s="15">
        <f t="shared" ref="B7:B23" si="0">J7+Q7+X7+AE7+AL7+AS7+AZ7+BG7+BN7+BU7+CB7+CI7</f>
        <v>6</v>
      </c>
      <c r="C7" s="15">
        <f t="shared" ref="C7:C23" si="1">K7+R7+Y7+AF7+AM7+AT7+BA7+BH7+BO7+BV7+CC7+CJ7</f>
        <v>7</v>
      </c>
      <c r="D7" s="15">
        <f t="shared" ref="D7:D23" si="2">L7+S7+Z7+AG7+AN7+AU7+BB7+BI7+BP7+BW7+CD7+CK7</f>
        <v>8</v>
      </c>
      <c r="E7" s="15">
        <f t="shared" ref="E7:E22" si="3">M7+T7+AA7+AH7+AO7+AV7+BC7+BJ7+BQ7+BX7+CE7+CL7</f>
        <v>157</v>
      </c>
      <c r="F7" s="15">
        <f t="shared" ref="F7:F22" si="4">N7+U7+AB7+AI7+AP7+AW7+BD7+BK7+BR7+BY7+CF7+CM7</f>
        <v>17</v>
      </c>
      <c r="G7" s="15">
        <f t="shared" ref="G7:G22" si="5">O7+V7+AC7+AJ7+AQ7+AX7+BE7+BL7+BS7+BZ7+CG7+CN7</f>
        <v>5</v>
      </c>
      <c r="H7" s="21">
        <f t="shared" ref="H7:H22" si="6">P7+W7+AD7+AK7+AR7+AY7+BF7+BM7+BT7+CA7+CH7+CO7</f>
        <v>45</v>
      </c>
      <c r="I7" s="15">
        <f>SUM(B7:H7)</f>
        <v>245</v>
      </c>
      <c r="J7" s="31"/>
      <c r="K7" s="32"/>
      <c r="L7" s="33">
        <v>2</v>
      </c>
      <c r="M7" s="42">
        <v>15</v>
      </c>
      <c r="N7" s="36">
        <v>1</v>
      </c>
      <c r="O7" s="43"/>
      <c r="P7" s="36"/>
      <c r="Q7" s="36">
        <v>1</v>
      </c>
      <c r="R7" s="43"/>
      <c r="S7" s="33"/>
      <c r="T7" s="42">
        <v>3</v>
      </c>
      <c r="U7" s="36">
        <v>2</v>
      </c>
      <c r="V7" s="42">
        <v>1</v>
      </c>
      <c r="W7" s="36">
        <v>5</v>
      </c>
      <c r="X7" s="36">
        <v>1</v>
      </c>
      <c r="Y7" s="42">
        <v>1</v>
      </c>
      <c r="Z7" s="33"/>
      <c r="AA7" s="42">
        <v>15</v>
      </c>
      <c r="AB7" s="36">
        <v>1</v>
      </c>
      <c r="AC7" s="42"/>
      <c r="AD7" s="36">
        <v>5</v>
      </c>
      <c r="AE7" s="36">
        <v>1</v>
      </c>
      <c r="AF7" s="42">
        <v>1</v>
      </c>
      <c r="AG7" s="33"/>
      <c r="AH7" s="42">
        <v>16</v>
      </c>
      <c r="AI7" s="36">
        <v>2</v>
      </c>
      <c r="AJ7" s="42">
        <v>1</v>
      </c>
      <c r="AK7" s="36">
        <v>5</v>
      </c>
      <c r="AL7" s="36">
        <v>1</v>
      </c>
      <c r="AM7" s="42">
        <v>1</v>
      </c>
      <c r="AN7" s="33">
        <v>3</v>
      </c>
      <c r="AO7" s="42">
        <v>16</v>
      </c>
      <c r="AP7" s="36">
        <v>2</v>
      </c>
      <c r="AQ7" s="42"/>
      <c r="AR7" s="36">
        <v>5</v>
      </c>
      <c r="AS7" s="36"/>
      <c r="AT7" s="42">
        <v>1</v>
      </c>
      <c r="AU7" s="33"/>
      <c r="AV7" s="42">
        <v>15</v>
      </c>
      <c r="AW7" s="36">
        <v>1</v>
      </c>
      <c r="AX7" s="42">
        <v>1</v>
      </c>
      <c r="AY7" s="36"/>
      <c r="AZ7" s="49">
        <v>1</v>
      </c>
      <c r="BA7" s="52">
        <v>1</v>
      </c>
      <c r="BB7" s="33">
        <v>2</v>
      </c>
      <c r="BC7" s="42">
        <v>15</v>
      </c>
      <c r="BD7" s="36">
        <v>2</v>
      </c>
      <c r="BE7" s="42">
        <v>1</v>
      </c>
      <c r="BF7" s="36">
        <v>5</v>
      </c>
      <c r="BG7" s="36">
        <v>1</v>
      </c>
      <c r="BH7" s="42">
        <v>1</v>
      </c>
      <c r="BI7" s="33">
        <v>1</v>
      </c>
      <c r="BJ7" s="42">
        <v>15</v>
      </c>
      <c r="BK7" s="36">
        <v>2</v>
      </c>
      <c r="BL7" s="42">
        <v>1</v>
      </c>
      <c r="BM7" s="36">
        <v>5</v>
      </c>
      <c r="BN7" s="36"/>
      <c r="BO7" s="42">
        <v>1</v>
      </c>
      <c r="BP7" s="33"/>
      <c r="BQ7" s="42">
        <v>15</v>
      </c>
      <c r="BR7" s="36"/>
      <c r="BS7" s="42"/>
      <c r="BT7" s="36">
        <v>5</v>
      </c>
      <c r="BU7" s="36"/>
      <c r="BV7" s="42"/>
      <c r="BW7" s="33"/>
      <c r="BX7" s="42">
        <v>16</v>
      </c>
      <c r="BY7" s="36">
        <v>2</v>
      </c>
      <c r="BZ7" s="42"/>
      <c r="CA7" s="36">
        <v>5</v>
      </c>
      <c r="CB7" s="36"/>
      <c r="CC7" s="43"/>
      <c r="CD7" s="33"/>
      <c r="CE7" s="42">
        <v>16</v>
      </c>
      <c r="CF7" s="36">
        <v>2</v>
      </c>
      <c r="CG7" s="42"/>
      <c r="CH7" s="36">
        <v>5</v>
      </c>
      <c r="CI7" s="36"/>
      <c r="CJ7" s="43"/>
      <c r="CK7" s="33"/>
      <c r="CL7" s="42">
        <v>0</v>
      </c>
      <c r="CM7" s="43"/>
      <c r="CN7" s="43"/>
      <c r="CO7" s="55"/>
    </row>
    <row r="8" s="3" customFormat="true" customHeight="true" spans="1:93">
      <c r="A8" s="12" t="s">
        <v>27</v>
      </c>
      <c r="B8" s="15">
        <f t="shared" si="0"/>
        <v>17</v>
      </c>
      <c r="C8" s="15">
        <f t="shared" si="1"/>
        <v>7</v>
      </c>
      <c r="D8" s="15">
        <f t="shared" si="2"/>
        <v>9</v>
      </c>
      <c r="E8" s="15">
        <f t="shared" si="3"/>
        <v>144</v>
      </c>
      <c r="F8" s="15">
        <f t="shared" si="4"/>
        <v>12</v>
      </c>
      <c r="G8" s="15">
        <f t="shared" si="5"/>
        <v>5</v>
      </c>
      <c r="H8" s="21">
        <f t="shared" si="6"/>
        <v>70</v>
      </c>
      <c r="I8" s="15">
        <f t="shared" ref="I8:I23" si="7">SUM(B8:H8)</f>
        <v>264</v>
      </c>
      <c r="J8" s="31">
        <v>1</v>
      </c>
      <c r="K8" s="34"/>
      <c r="L8" s="33"/>
      <c r="M8" s="42">
        <v>15</v>
      </c>
      <c r="N8" s="36"/>
      <c r="O8" s="43"/>
      <c r="P8" s="36">
        <v>3</v>
      </c>
      <c r="Q8" s="36">
        <v>2</v>
      </c>
      <c r="R8" s="43"/>
      <c r="S8" s="33">
        <v>2</v>
      </c>
      <c r="T8" s="42">
        <v>3</v>
      </c>
      <c r="U8" s="36">
        <v>1</v>
      </c>
      <c r="V8" s="42"/>
      <c r="W8" s="36">
        <v>5</v>
      </c>
      <c r="X8" s="36">
        <v>1</v>
      </c>
      <c r="Y8" s="42"/>
      <c r="Z8" s="33"/>
      <c r="AA8" s="42">
        <v>15</v>
      </c>
      <c r="AB8" s="36">
        <v>2</v>
      </c>
      <c r="AC8" s="42">
        <v>1</v>
      </c>
      <c r="AD8" s="36">
        <v>5</v>
      </c>
      <c r="AE8" s="36">
        <v>2</v>
      </c>
      <c r="AF8" s="42">
        <v>1</v>
      </c>
      <c r="AG8" s="33"/>
      <c r="AH8" s="42">
        <v>15</v>
      </c>
      <c r="AI8" s="36">
        <v>1</v>
      </c>
      <c r="AJ8" s="42">
        <v>1</v>
      </c>
      <c r="AK8" s="36">
        <v>5</v>
      </c>
      <c r="AL8" s="36">
        <v>2</v>
      </c>
      <c r="AM8" s="42">
        <v>1</v>
      </c>
      <c r="AN8" s="33">
        <v>4</v>
      </c>
      <c r="AO8" s="42">
        <v>14</v>
      </c>
      <c r="AP8" s="36">
        <v>1</v>
      </c>
      <c r="AQ8" s="42">
        <v>1</v>
      </c>
      <c r="AR8" s="36">
        <v>5</v>
      </c>
      <c r="AS8" s="36">
        <v>1</v>
      </c>
      <c r="AT8" s="42">
        <v>1</v>
      </c>
      <c r="AU8" s="33"/>
      <c r="AV8" s="42">
        <v>13</v>
      </c>
      <c r="AW8" s="36">
        <v>1</v>
      </c>
      <c r="AX8" s="42">
        <v>1</v>
      </c>
      <c r="AY8" s="36">
        <v>5</v>
      </c>
      <c r="AZ8" s="50">
        <v>2</v>
      </c>
      <c r="BA8" s="52">
        <v>1</v>
      </c>
      <c r="BB8" s="33"/>
      <c r="BC8" s="42">
        <v>14</v>
      </c>
      <c r="BD8" s="36">
        <v>1</v>
      </c>
      <c r="BE8" s="42"/>
      <c r="BF8" s="36">
        <v>5</v>
      </c>
      <c r="BG8" s="36">
        <v>2</v>
      </c>
      <c r="BH8" s="42">
        <v>1</v>
      </c>
      <c r="BI8" s="33"/>
      <c r="BJ8" s="42">
        <v>13</v>
      </c>
      <c r="BK8" s="36">
        <v>1</v>
      </c>
      <c r="BL8" s="42"/>
      <c r="BM8" s="36">
        <v>8</v>
      </c>
      <c r="BN8" s="36"/>
      <c r="BO8" s="42">
        <v>1</v>
      </c>
      <c r="BP8" s="33">
        <v>1</v>
      </c>
      <c r="BQ8" s="42">
        <v>13</v>
      </c>
      <c r="BR8" s="36">
        <v>1</v>
      </c>
      <c r="BS8" s="42">
        <v>1</v>
      </c>
      <c r="BT8" s="36">
        <v>8</v>
      </c>
      <c r="BU8" s="36">
        <v>1</v>
      </c>
      <c r="BV8" s="42">
        <v>1</v>
      </c>
      <c r="BW8" s="33">
        <v>2</v>
      </c>
      <c r="BX8" s="42">
        <v>15</v>
      </c>
      <c r="BY8" s="36">
        <v>1</v>
      </c>
      <c r="BZ8" s="42"/>
      <c r="CA8" s="36">
        <v>6</v>
      </c>
      <c r="CB8" s="36">
        <v>2</v>
      </c>
      <c r="CC8" s="43"/>
      <c r="CD8" s="33"/>
      <c r="CE8" s="42">
        <v>14</v>
      </c>
      <c r="CF8" s="36">
        <v>2</v>
      </c>
      <c r="CG8" s="42"/>
      <c r="CH8" s="36">
        <v>8</v>
      </c>
      <c r="CI8" s="36">
        <v>1</v>
      </c>
      <c r="CJ8" s="43"/>
      <c r="CK8" s="33"/>
      <c r="CL8" s="42">
        <v>0</v>
      </c>
      <c r="CM8" s="43"/>
      <c r="CN8" s="43"/>
      <c r="CO8" s="56">
        <v>7</v>
      </c>
    </row>
    <row r="9" s="3" customFormat="true" customHeight="true" spans="1:93">
      <c r="A9" s="12" t="s">
        <v>28</v>
      </c>
      <c r="B9" s="15">
        <f t="shared" si="0"/>
        <v>23</v>
      </c>
      <c r="C9" s="15">
        <f t="shared" si="1"/>
        <v>5</v>
      </c>
      <c r="D9" s="15">
        <f t="shared" si="2"/>
        <v>6</v>
      </c>
      <c r="E9" s="15">
        <f t="shared" si="3"/>
        <v>80</v>
      </c>
      <c r="F9" s="15">
        <f t="shared" si="4"/>
        <v>12</v>
      </c>
      <c r="G9" s="15">
        <f t="shared" si="5"/>
        <v>5</v>
      </c>
      <c r="H9" s="21">
        <f t="shared" si="6"/>
        <v>25</v>
      </c>
      <c r="I9" s="15">
        <f t="shared" si="7"/>
        <v>156</v>
      </c>
      <c r="J9" s="31">
        <v>2</v>
      </c>
      <c r="K9" s="34"/>
      <c r="L9" s="33"/>
      <c r="M9" s="42">
        <v>15</v>
      </c>
      <c r="N9" s="36"/>
      <c r="O9" s="43"/>
      <c r="P9" s="36"/>
      <c r="Q9" s="36">
        <v>2</v>
      </c>
      <c r="R9" s="43"/>
      <c r="S9" s="33"/>
      <c r="T9" s="42">
        <v>3</v>
      </c>
      <c r="U9" s="36">
        <v>1</v>
      </c>
      <c r="V9" s="42"/>
      <c r="W9" s="36">
        <v>5</v>
      </c>
      <c r="X9" s="36">
        <v>2</v>
      </c>
      <c r="Y9" s="42"/>
      <c r="Z9" s="33">
        <v>2</v>
      </c>
      <c r="AA9" s="42">
        <v>14</v>
      </c>
      <c r="AB9" s="36">
        <v>2</v>
      </c>
      <c r="AC9" s="42">
        <v>1</v>
      </c>
      <c r="AD9" s="36">
        <v>3</v>
      </c>
      <c r="AE9" s="36">
        <v>2</v>
      </c>
      <c r="AF9" s="42">
        <v>1</v>
      </c>
      <c r="AG9" s="33"/>
      <c r="AH9" s="42">
        <v>6</v>
      </c>
      <c r="AI9" s="36">
        <v>1</v>
      </c>
      <c r="AJ9" s="42">
        <v>1</v>
      </c>
      <c r="AK9" s="36"/>
      <c r="AL9" s="36">
        <v>2</v>
      </c>
      <c r="AM9" s="42">
        <v>1</v>
      </c>
      <c r="AN9" s="33"/>
      <c r="AO9" s="42">
        <v>6</v>
      </c>
      <c r="AP9" s="36">
        <v>1</v>
      </c>
      <c r="AQ9" s="42"/>
      <c r="AR9" s="36"/>
      <c r="AS9" s="36">
        <v>2</v>
      </c>
      <c r="AT9" s="42">
        <v>1</v>
      </c>
      <c r="AU9" s="33">
        <v>2</v>
      </c>
      <c r="AV9" s="42">
        <v>6</v>
      </c>
      <c r="AW9" s="36">
        <v>1</v>
      </c>
      <c r="AX9" s="42">
        <v>1</v>
      </c>
      <c r="AY9" s="36"/>
      <c r="AZ9" s="50">
        <v>2</v>
      </c>
      <c r="BA9" s="52">
        <v>1</v>
      </c>
      <c r="BB9" s="33"/>
      <c r="BC9" s="42">
        <v>6</v>
      </c>
      <c r="BD9" s="36">
        <v>1</v>
      </c>
      <c r="BE9" s="42"/>
      <c r="BF9" s="36">
        <v>4</v>
      </c>
      <c r="BG9" s="36">
        <v>2</v>
      </c>
      <c r="BH9" s="42">
        <v>1</v>
      </c>
      <c r="BI9" s="33">
        <v>2</v>
      </c>
      <c r="BJ9" s="42">
        <v>6</v>
      </c>
      <c r="BK9" s="36">
        <v>1</v>
      </c>
      <c r="BL9" s="42">
        <v>1</v>
      </c>
      <c r="BM9" s="36"/>
      <c r="BN9" s="36">
        <v>2</v>
      </c>
      <c r="BO9" s="42"/>
      <c r="BP9" s="33"/>
      <c r="BQ9" s="42">
        <v>6</v>
      </c>
      <c r="BR9" s="36">
        <v>1</v>
      </c>
      <c r="BS9" s="42">
        <v>1</v>
      </c>
      <c r="BT9" s="36"/>
      <c r="BU9" s="36">
        <v>2</v>
      </c>
      <c r="BV9" s="42"/>
      <c r="BW9" s="33"/>
      <c r="BX9" s="42">
        <v>6</v>
      </c>
      <c r="BY9" s="36">
        <v>2</v>
      </c>
      <c r="BZ9" s="42"/>
      <c r="CA9" s="36">
        <v>5</v>
      </c>
      <c r="CB9" s="36">
        <v>2</v>
      </c>
      <c r="CC9" s="43"/>
      <c r="CD9" s="33"/>
      <c r="CE9" s="42">
        <v>6</v>
      </c>
      <c r="CF9" s="36">
        <v>1</v>
      </c>
      <c r="CG9" s="42"/>
      <c r="CH9" s="36">
        <v>8</v>
      </c>
      <c r="CI9" s="36">
        <v>1</v>
      </c>
      <c r="CJ9" s="43"/>
      <c r="CK9" s="33"/>
      <c r="CL9" s="42">
        <v>0</v>
      </c>
      <c r="CM9" s="43"/>
      <c r="CN9" s="43"/>
      <c r="CO9" s="55"/>
    </row>
    <row r="10" s="3" customFormat="true" customHeight="true" spans="1:93">
      <c r="A10" s="12" t="s">
        <v>29</v>
      </c>
      <c r="B10" s="15">
        <f t="shared" si="0"/>
        <v>23</v>
      </c>
      <c r="C10" s="15">
        <f t="shared" si="1"/>
        <v>4</v>
      </c>
      <c r="D10" s="15">
        <f t="shared" si="2"/>
        <v>5</v>
      </c>
      <c r="E10" s="15">
        <f t="shared" si="3"/>
        <v>78</v>
      </c>
      <c r="F10" s="15">
        <f t="shared" si="4"/>
        <v>10</v>
      </c>
      <c r="G10" s="15">
        <f t="shared" si="5"/>
        <v>5</v>
      </c>
      <c r="H10" s="21">
        <f t="shared" si="6"/>
        <v>15</v>
      </c>
      <c r="I10" s="15">
        <f t="shared" si="7"/>
        <v>140</v>
      </c>
      <c r="J10" s="31">
        <v>2</v>
      </c>
      <c r="K10" s="34"/>
      <c r="L10" s="33"/>
      <c r="M10" s="42">
        <v>5</v>
      </c>
      <c r="N10" s="36"/>
      <c r="O10" s="43"/>
      <c r="P10" s="36"/>
      <c r="Q10" s="36">
        <v>2</v>
      </c>
      <c r="R10" s="43"/>
      <c r="S10" s="33"/>
      <c r="T10" s="42">
        <v>4</v>
      </c>
      <c r="U10" s="36">
        <v>1</v>
      </c>
      <c r="V10" s="42"/>
      <c r="W10" s="36"/>
      <c r="X10" s="36">
        <v>2</v>
      </c>
      <c r="Y10" s="42"/>
      <c r="Z10" s="33">
        <v>1</v>
      </c>
      <c r="AA10" s="42">
        <v>7</v>
      </c>
      <c r="AB10" s="36">
        <v>1</v>
      </c>
      <c r="AC10" s="42"/>
      <c r="AD10" s="36"/>
      <c r="AE10" s="36">
        <v>2</v>
      </c>
      <c r="AF10" s="42"/>
      <c r="AG10" s="33"/>
      <c r="AH10" s="42">
        <v>8</v>
      </c>
      <c r="AI10" s="36">
        <v>1</v>
      </c>
      <c r="AJ10" s="42"/>
      <c r="AK10" s="36">
        <v>4</v>
      </c>
      <c r="AL10" s="36">
        <v>2</v>
      </c>
      <c r="AM10" s="42"/>
      <c r="AN10" s="33"/>
      <c r="AO10" s="42">
        <v>8</v>
      </c>
      <c r="AP10" s="36">
        <v>1</v>
      </c>
      <c r="AQ10" s="42">
        <v>1</v>
      </c>
      <c r="AR10" s="36">
        <v>4</v>
      </c>
      <c r="AS10" s="36">
        <v>2</v>
      </c>
      <c r="AT10" s="42">
        <v>1</v>
      </c>
      <c r="AU10" s="33">
        <v>2</v>
      </c>
      <c r="AV10" s="42">
        <v>8</v>
      </c>
      <c r="AW10" s="36">
        <v>1</v>
      </c>
      <c r="AX10" s="42"/>
      <c r="AY10" s="36">
        <v>2</v>
      </c>
      <c r="AZ10" s="50">
        <v>2</v>
      </c>
      <c r="BA10" s="52">
        <v>1</v>
      </c>
      <c r="BB10" s="33"/>
      <c r="BC10" s="42">
        <v>8</v>
      </c>
      <c r="BD10" s="36">
        <v>1</v>
      </c>
      <c r="BE10" s="42">
        <v>1</v>
      </c>
      <c r="BF10" s="53"/>
      <c r="BG10" s="36">
        <v>2</v>
      </c>
      <c r="BH10" s="42">
        <v>1</v>
      </c>
      <c r="BI10" s="33"/>
      <c r="BJ10" s="42">
        <v>8</v>
      </c>
      <c r="BK10" s="36">
        <v>1</v>
      </c>
      <c r="BL10" s="42">
        <v>1</v>
      </c>
      <c r="BM10" s="36"/>
      <c r="BN10" s="36">
        <v>2</v>
      </c>
      <c r="BO10" s="42">
        <v>1</v>
      </c>
      <c r="BP10" s="33"/>
      <c r="BQ10" s="42">
        <v>8</v>
      </c>
      <c r="BR10" s="36">
        <v>1</v>
      </c>
      <c r="BS10" s="42">
        <v>1</v>
      </c>
      <c r="BT10" s="36">
        <v>3</v>
      </c>
      <c r="BU10" s="36">
        <v>2</v>
      </c>
      <c r="BV10" s="42"/>
      <c r="BW10" s="33"/>
      <c r="BX10" s="42">
        <v>7</v>
      </c>
      <c r="BY10" s="36">
        <v>1</v>
      </c>
      <c r="BZ10" s="42">
        <v>1</v>
      </c>
      <c r="CA10" s="36"/>
      <c r="CB10" s="36">
        <v>3</v>
      </c>
      <c r="CC10" s="43"/>
      <c r="CD10" s="33">
        <v>2</v>
      </c>
      <c r="CE10" s="42">
        <v>7</v>
      </c>
      <c r="CF10" s="36">
        <v>1</v>
      </c>
      <c r="CG10" s="42"/>
      <c r="CH10" s="36">
        <v>2</v>
      </c>
      <c r="CI10" s="36"/>
      <c r="CJ10" s="43"/>
      <c r="CK10" s="33"/>
      <c r="CL10" s="42">
        <v>0</v>
      </c>
      <c r="CM10" s="43"/>
      <c r="CN10" s="43"/>
      <c r="CO10" s="55"/>
    </row>
    <row r="11" s="3" customFormat="true" customHeight="true" spans="1:93">
      <c r="A11" s="12" t="s">
        <v>30</v>
      </c>
      <c r="B11" s="15">
        <f t="shared" si="0"/>
        <v>2</v>
      </c>
      <c r="C11" s="15">
        <f t="shared" si="1"/>
        <v>3</v>
      </c>
      <c r="D11" s="15">
        <f t="shared" si="2"/>
        <v>5</v>
      </c>
      <c r="E11" s="15">
        <f t="shared" si="3"/>
        <v>40</v>
      </c>
      <c r="F11" s="15">
        <f t="shared" si="4"/>
        <v>2</v>
      </c>
      <c r="G11" s="15">
        <f t="shared" si="5"/>
        <v>4</v>
      </c>
      <c r="H11" s="21">
        <f t="shared" si="6"/>
        <v>10</v>
      </c>
      <c r="I11" s="15">
        <f t="shared" si="7"/>
        <v>66</v>
      </c>
      <c r="J11" s="31"/>
      <c r="K11" s="34"/>
      <c r="L11" s="33"/>
      <c r="M11" s="42">
        <v>4</v>
      </c>
      <c r="N11" s="36"/>
      <c r="O11" s="43"/>
      <c r="P11" s="36"/>
      <c r="Q11" s="36"/>
      <c r="R11" s="43"/>
      <c r="S11" s="33"/>
      <c r="T11" s="42">
        <v>4</v>
      </c>
      <c r="U11" s="36"/>
      <c r="V11" s="42">
        <v>1</v>
      </c>
      <c r="W11" s="36"/>
      <c r="X11" s="36"/>
      <c r="Y11" s="42">
        <v>1</v>
      </c>
      <c r="Z11" s="33"/>
      <c r="AA11" s="42">
        <v>3</v>
      </c>
      <c r="AB11" s="36">
        <v>1</v>
      </c>
      <c r="AC11" s="42"/>
      <c r="AD11" s="36">
        <v>3</v>
      </c>
      <c r="AE11" s="36"/>
      <c r="AF11" s="42">
        <v>1</v>
      </c>
      <c r="AG11" s="33"/>
      <c r="AH11" s="42">
        <v>4</v>
      </c>
      <c r="AI11" s="36"/>
      <c r="AJ11" s="42">
        <v>1</v>
      </c>
      <c r="AK11" s="36">
        <v>3</v>
      </c>
      <c r="AL11" s="36">
        <v>1</v>
      </c>
      <c r="AM11" s="42">
        <v>1</v>
      </c>
      <c r="AN11" s="33"/>
      <c r="AO11" s="42">
        <v>3</v>
      </c>
      <c r="AP11" s="36"/>
      <c r="AQ11" s="42"/>
      <c r="AR11" s="36"/>
      <c r="AS11" s="36">
        <v>1</v>
      </c>
      <c r="AT11" s="42"/>
      <c r="AU11" s="33"/>
      <c r="AV11" s="42">
        <v>4</v>
      </c>
      <c r="AW11" s="36">
        <v>1</v>
      </c>
      <c r="AX11" s="42">
        <v>1</v>
      </c>
      <c r="AY11" s="36">
        <v>4</v>
      </c>
      <c r="AZ11" s="50"/>
      <c r="BA11" s="52"/>
      <c r="BB11" s="33">
        <v>2</v>
      </c>
      <c r="BC11" s="42">
        <v>4</v>
      </c>
      <c r="BD11" s="36"/>
      <c r="BE11" s="42"/>
      <c r="BF11" s="36"/>
      <c r="BG11" s="36"/>
      <c r="BH11" s="42"/>
      <c r="BI11" s="33"/>
      <c r="BJ11" s="42">
        <v>4</v>
      </c>
      <c r="BK11" s="36"/>
      <c r="BL11" s="42"/>
      <c r="BM11" s="36"/>
      <c r="BN11" s="36"/>
      <c r="BO11" s="42"/>
      <c r="BP11" s="33">
        <v>2</v>
      </c>
      <c r="BQ11" s="42">
        <v>4</v>
      </c>
      <c r="BR11" s="36"/>
      <c r="BS11" s="42"/>
      <c r="BT11" s="36"/>
      <c r="BU11" s="36"/>
      <c r="BV11" s="42"/>
      <c r="BW11" s="33"/>
      <c r="BX11" s="42">
        <v>3</v>
      </c>
      <c r="BY11" s="36"/>
      <c r="BZ11" s="42">
        <v>1</v>
      </c>
      <c r="CA11" s="36"/>
      <c r="CB11" s="36"/>
      <c r="CC11" s="43"/>
      <c r="CD11" s="33"/>
      <c r="CE11" s="42">
        <v>3</v>
      </c>
      <c r="CF11" s="36"/>
      <c r="CG11" s="42"/>
      <c r="CH11" s="36"/>
      <c r="CI11" s="36"/>
      <c r="CJ11" s="43"/>
      <c r="CK11" s="33">
        <v>1</v>
      </c>
      <c r="CL11" s="42">
        <v>0</v>
      </c>
      <c r="CM11" s="43"/>
      <c r="CN11" s="43"/>
      <c r="CO11" s="55"/>
    </row>
    <row r="12" s="3" customFormat="true" customHeight="true" spans="1:93">
      <c r="A12" s="12" t="s">
        <v>31</v>
      </c>
      <c r="B12" s="15">
        <f t="shared" si="0"/>
        <v>21</v>
      </c>
      <c r="C12" s="15">
        <f t="shared" si="1"/>
        <v>4</v>
      </c>
      <c r="D12" s="15">
        <f t="shared" si="2"/>
        <v>6</v>
      </c>
      <c r="E12" s="15">
        <f t="shared" si="3"/>
        <v>44</v>
      </c>
      <c r="F12" s="15">
        <f t="shared" si="4"/>
        <v>7</v>
      </c>
      <c r="G12" s="15">
        <f t="shared" si="5"/>
        <v>4</v>
      </c>
      <c r="H12" s="21">
        <f t="shared" si="6"/>
        <v>10</v>
      </c>
      <c r="I12" s="15">
        <f t="shared" si="7"/>
        <v>96</v>
      </c>
      <c r="J12" s="31">
        <v>2</v>
      </c>
      <c r="K12" s="34"/>
      <c r="L12" s="33"/>
      <c r="M12" s="42">
        <v>4</v>
      </c>
      <c r="N12" s="36"/>
      <c r="O12" s="43"/>
      <c r="P12" s="36"/>
      <c r="Q12" s="36">
        <v>2</v>
      </c>
      <c r="R12" s="43"/>
      <c r="S12" s="33"/>
      <c r="T12" s="42">
        <v>4</v>
      </c>
      <c r="U12" s="36">
        <v>1</v>
      </c>
      <c r="V12" s="42"/>
      <c r="W12" s="36"/>
      <c r="X12" s="36">
        <v>2</v>
      </c>
      <c r="Y12" s="42"/>
      <c r="Z12" s="33"/>
      <c r="AA12" s="42">
        <v>4</v>
      </c>
      <c r="AB12" s="36">
        <v>1</v>
      </c>
      <c r="AC12" s="42"/>
      <c r="AD12" s="36">
        <v>2</v>
      </c>
      <c r="AE12" s="36">
        <v>2</v>
      </c>
      <c r="AF12" s="42"/>
      <c r="AG12" s="33"/>
      <c r="AH12" s="42">
        <v>4</v>
      </c>
      <c r="AI12" s="36">
        <v>1</v>
      </c>
      <c r="AJ12" s="42"/>
      <c r="AK12" s="36">
        <v>2</v>
      </c>
      <c r="AL12" s="36">
        <v>2</v>
      </c>
      <c r="AM12" s="42">
        <v>1</v>
      </c>
      <c r="AN12" s="33"/>
      <c r="AO12" s="42">
        <v>3</v>
      </c>
      <c r="AP12" s="36">
        <v>1</v>
      </c>
      <c r="AQ12" s="42">
        <v>1</v>
      </c>
      <c r="AR12" s="36"/>
      <c r="AS12" s="36">
        <v>2</v>
      </c>
      <c r="AT12" s="42">
        <v>1</v>
      </c>
      <c r="AU12" s="33"/>
      <c r="AV12" s="42">
        <v>4</v>
      </c>
      <c r="AW12" s="36"/>
      <c r="AX12" s="42"/>
      <c r="AY12" s="36"/>
      <c r="AZ12" s="50">
        <v>1</v>
      </c>
      <c r="BA12" s="52">
        <v>1</v>
      </c>
      <c r="BB12" s="33"/>
      <c r="BC12" s="42">
        <v>3</v>
      </c>
      <c r="BD12" s="36">
        <v>1</v>
      </c>
      <c r="BE12" s="42">
        <v>1</v>
      </c>
      <c r="BF12" s="36">
        <v>2</v>
      </c>
      <c r="BG12" s="36">
        <v>2</v>
      </c>
      <c r="BH12" s="42"/>
      <c r="BI12" s="33"/>
      <c r="BJ12" s="42">
        <v>4</v>
      </c>
      <c r="BK12" s="36">
        <v>1</v>
      </c>
      <c r="BL12" s="42"/>
      <c r="BM12" s="36">
        <v>4</v>
      </c>
      <c r="BN12" s="36">
        <v>2</v>
      </c>
      <c r="BO12" s="42">
        <v>1</v>
      </c>
      <c r="BP12" s="33">
        <v>1</v>
      </c>
      <c r="BQ12" s="42">
        <v>4</v>
      </c>
      <c r="BR12" s="36"/>
      <c r="BS12" s="42">
        <v>1</v>
      </c>
      <c r="BT12" s="36"/>
      <c r="BU12" s="36">
        <v>2</v>
      </c>
      <c r="BV12" s="42"/>
      <c r="BW12" s="33">
        <v>2</v>
      </c>
      <c r="BX12" s="42">
        <v>4</v>
      </c>
      <c r="BY12" s="36">
        <v>1</v>
      </c>
      <c r="BZ12" s="42">
        <v>1</v>
      </c>
      <c r="CA12" s="36"/>
      <c r="CB12" s="36">
        <v>1</v>
      </c>
      <c r="CC12" s="43"/>
      <c r="CD12" s="33">
        <v>1</v>
      </c>
      <c r="CE12" s="42">
        <v>6</v>
      </c>
      <c r="CF12" s="36"/>
      <c r="CG12" s="42"/>
      <c r="CH12" s="36"/>
      <c r="CI12" s="36">
        <v>1</v>
      </c>
      <c r="CJ12" s="43"/>
      <c r="CK12" s="33">
        <v>2</v>
      </c>
      <c r="CL12" s="42">
        <v>0</v>
      </c>
      <c r="CM12" s="43"/>
      <c r="CN12" s="43"/>
      <c r="CO12" s="55"/>
    </row>
    <row r="13" s="3" customFormat="true" customHeight="true" spans="1:93">
      <c r="A13" s="12" t="s">
        <v>32</v>
      </c>
      <c r="B13" s="15">
        <f t="shared" si="0"/>
        <v>1</v>
      </c>
      <c r="C13" s="15">
        <f t="shared" si="1"/>
        <v>0</v>
      </c>
      <c r="D13" s="15">
        <f t="shared" si="2"/>
        <v>4</v>
      </c>
      <c r="E13" s="15">
        <f t="shared" si="3"/>
        <v>24</v>
      </c>
      <c r="F13" s="15">
        <f t="shared" si="4"/>
        <v>3</v>
      </c>
      <c r="G13" s="15">
        <f t="shared" si="5"/>
        <v>4</v>
      </c>
      <c r="H13" s="21">
        <f t="shared" si="6"/>
        <v>3</v>
      </c>
      <c r="I13" s="15">
        <f t="shared" si="7"/>
        <v>39</v>
      </c>
      <c r="J13" s="31"/>
      <c r="K13" s="34"/>
      <c r="L13" s="33">
        <v>1</v>
      </c>
      <c r="M13" s="42">
        <v>2</v>
      </c>
      <c r="N13" s="36"/>
      <c r="O13" s="43"/>
      <c r="P13" s="36"/>
      <c r="Q13" s="36"/>
      <c r="R13" s="43"/>
      <c r="S13" s="33"/>
      <c r="T13" s="42">
        <v>2</v>
      </c>
      <c r="U13" s="36">
        <v>1</v>
      </c>
      <c r="V13" s="42"/>
      <c r="W13" s="36"/>
      <c r="X13" s="36"/>
      <c r="Y13" s="42"/>
      <c r="Z13" s="33"/>
      <c r="AA13" s="42">
        <v>2</v>
      </c>
      <c r="AB13" s="36"/>
      <c r="AC13" s="42"/>
      <c r="AD13" s="36">
        <v>3</v>
      </c>
      <c r="AE13" s="36"/>
      <c r="AF13" s="42"/>
      <c r="AG13" s="33"/>
      <c r="AH13" s="42">
        <v>2</v>
      </c>
      <c r="AI13" s="36">
        <v>1</v>
      </c>
      <c r="AJ13" s="42"/>
      <c r="AK13" s="36"/>
      <c r="AL13" s="36"/>
      <c r="AM13" s="42"/>
      <c r="AN13" s="33"/>
      <c r="AO13" s="42">
        <v>2</v>
      </c>
      <c r="AP13" s="36"/>
      <c r="AQ13" s="42"/>
      <c r="AR13" s="36"/>
      <c r="AS13" s="36"/>
      <c r="AT13" s="42"/>
      <c r="AU13" s="33"/>
      <c r="AV13" s="42">
        <v>3</v>
      </c>
      <c r="AW13" s="36">
        <v>1</v>
      </c>
      <c r="AX13" s="42">
        <v>1</v>
      </c>
      <c r="AY13" s="36"/>
      <c r="AZ13" s="50"/>
      <c r="BA13" s="52"/>
      <c r="BB13" s="33"/>
      <c r="BC13" s="42">
        <v>3</v>
      </c>
      <c r="BD13" s="36"/>
      <c r="BE13" s="42"/>
      <c r="BF13" s="36"/>
      <c r="BG13" s="36">
        <v>1</v>
      </c>
      <c r="BH13" s="42"/>
      <c r="BI13" s="33"/>
      <c r="BJ13" s="42">
        <v>2</v>
      </c>
      <c r="BK13" s="36"/>
      <c r="BL13" s="42">
        <v>1</v>
      </c>
      <c r="BM13" s="36"/>
      <c r="BN13" s="36"/>
      <c r="BO13" s="42"/>
      <c r="BP13" s="33"/>
      <c r="BQ13" s="42">
        <v>2</v>
      </c>
      <c r="BR13" s="36"/>
      <c r="BS13" s="42"/>
      <c r="BT13" s="36"/>
      <c r="BU13" s="36"/>
      <c r="BV13" s="42"/>
      <c r="BW13" s="33">
        <v>1</v>
      </c>
      <c r="BX13" s="42">
        <v>2</v>
      </c>
      <c r="BY13" s="36"/>
      <c r="BZ13" s="42">
        <v>1</v>
      </c>
      <c r="CA13" s="36"/>
      <c r="CB13" s="36"/>
      <c r="CC13" s="43"/>
      <c r="CD13" s="33">
        <v>2</v>
      </c>
      <c r="CE13" s="42">
        <v>2</v>
      </c>
      <c r="CF13" s="36"/>
      <c r="CG13" s="42">
        <v>1</v>
      </c>
      <c r="CH13" s="36"/>
      <c r="CI13" s="36"/>
      <c r="CJ13" s="43"/>
      <c r="CK13" s="33"/>
      <c r="CL13" s="42"/>
      <c r="CM13" s="43"/>
      <c r="CN13" s="43"/>
      <c r="CO13" s="55"/>
    </row>
    <row r="14" s="3" customFormat="true" customHeight="true" spans="1:93">
      <c r="A14" s="12" t="s">
        <v>33</v>
      </c>
      <c r="B14" s="15">
        <f t="shared" si="0"/>
        <v>2</v>
      </c>
      <c r="C14" s="15">
        <f t="shared" si="1"/>
        <v>0</v>
      </c>
      <c r="D14" s="15">
        <f t="shared" si="2"/>
        <v>4</v>
      </c>
      <c r="E14" s="15">
        <f t="shared" si="3"/>
        <v>25</v>
      </c>
      <c r="F14" s="15">
        <f t="shared" si="4"/>
        <v>5</v>
      </c>
      <c r="G14" s="15">
        <f t="shared" si="5"/>
        <v>4</v>
      </c>
      <c r="H14" s="21">
        <f t="shared" si="6"/>
        <v>3</v>
      </c>
      <c r="I14" s="15">
        <f t="shared" si="7"/>
        <v>43</v>
      </c>
      <c r="J14" s="31">
        <v>1</v>
      </c>
      <c r="K14" s="34"/>
      <c r="L14" s="33"/>
      <c r="M14" s="42">
        <v>2</v>
      </c>
      <c r="N14" s="36"/>
      <c r="O14" s="43"/>
      <c r="P14" s="36"/>
      <c r="Q14" s="36"/>
      <c r="R14" s="43"/>
      <c r="S14" s="33"/>
      <c r="T14" s="42">
        <v>2</v>
      </c>
      <c r="U14" s="36"/>
      <c r="V14" s="42"/>
      <c r="W14" s="36"/>
      <c r="X14" s="36"/>
      <c r="Y14" s="42"/>
      <c r="Z14" s="33"/>
      <c r="AA14" s="42">
        <v>2</v>
      </c>
      <c r="AB14" s="36">
        <v>1</v>
      </c>
      <c r="AC14" s="42">
        <v>1</v>
      </c>
      <c r="AD14" s="36"/>
      <c r="AE14" s="36"/>
      <c r="AF14" s="42"/>
      <c r="AG14" s="33">
        <v>1</v>
      </c>
      <c r="AH14" s="42">
        <v>2</v>
      </c>
      <c r="AI14" s="36">
        <v>1</v>
      </c>
      <c r="AJ14" s="42">
        <v>1</v>
      </c>
      <c r="AK14" s="36"/>
      <c r="AL14" s="36"/>
      <c r="AM14" s="42"/>
      <c r="AN14" s="33"/>
      <c r="AO14" s="42">
        <v>3</v>
      </c>
      <c r="AP14" s="36">
        <v>1</v>
      </c>
      <c r="AQ14" s="42">
        <v>1</v>
      </c>
      <c r="AR14" s="36"/>
      <c r="AS14" s="36">
        <v>1</v>
      </c>
      <c r="AT14" s="42"/>
      <c r="AU14" s="33"/>
      <c r="AV14" s="42">
        <v>2</v>
      </c>
      <c r="AW14" s="36"/>
      <c r="AX14" s="42">
        <v>1</v>
      </c>
      <c r="AY14" s="36"/>
      <c r="AZ14" s="50"/>
      <c r="BA14" s="52"/>
      <c r="BB14" s="33">
        <v>1</v>
      </c>
      <c r="BC14" s="42">
        <v>2</v>
      </c>
      <c r="BD14" s="36">
        <v>1</v>
      </c>
      <c r="BE14" s="42"/>
      <c r="BF14" s="36"/>
      <c r="BG14" s="36"/>
      <c r="BH14" s="42"/>
      <c r="BI14" s="33">
        <v>2</v>
      </c>
      <c r="BJ14" s="42">
        <v>2</v>
      </c>
      <c r="BK14" s="36">
        <v>1</v>
      </c>
      <c r="BL14" s="42"/>
      <c r="BM14" s="36"/>
      <c r="BN14" s="36"/>
      <c r="BO14" s="42"/>
      <c r="BP14" s="33"/>
      <c r="BQ14" s="42">
        <v>2</v>
      </c>
      <c r="BR14" s="36"/>
      <c r="BS14" s="42"/>
      <c r="BT14" s="36"/>
      <c r="BU14" s="36"/>
      <c r="BV14" s="42"/>
      <c r="BW14" s="33"/>
      <c r="BX14" s="42">
        <v>2</v>
      </c>
      <c r="BY14" s="36"/>
      <c r="BZ14" s="42"/>
      <c r="CA14" s="36">
        <v>3</v>
      </c>
      <c r="CB14" s="36"/>
      <c r="CC14" s="43"/>
      <c r="CD14" s="33"/>
      <c r="CE14" s="42">
        <v>2</v>
      </c>
      <c r="CF14" s="36"/>
      <c r="CG14" s="42"/>
      <c r="CH14" s="36"/>
      <c r="CI14" s="36"/>
      <c r="CJ14" s="43"/>
      <c r="CK14" s="33"/>
      <c r="CL14" s="42">
        <v>2</v>
      </c>
      <c r="CM14" s="43"/>
      <c r="CN14" s="43"/>
      <c r="CO14" s="55"/>
    </row>
    <row r="15" s="3" customFormat="true" customHeight="true" spans="1:93">
      <c r="A15" s="12" t="s">
        <v>34</v>
      </c>
      <c r="B15" s="15">
        <f t="shared" si="0"/>
        <v>1</v>
      </c>
      <c r="C15" s="15">
        <f t="shared" si="1"/>
        <v>0</v>
      </c>
      <c r="D15" s="15">
        <f t="shared" si="2"/>
        <v>1</v>
      </c>
      <c r="E15" s="15">
        <f t="shared" si="3"/>
        <v>23</v>
      </c>
      <c r="F15" s="15">
        <f t="shared" si="4"/>
        <v>4</v>
      </c>
      <c r="G15" s="15">
        <f t="shared" si="5"/>
        <v>3</v>
      </c>
      <c r="H15" s="21">
        <f t="shared" si="6"/>
        <v>2</v>
      </c>
      <c r="I15" s="15">
        <f t="shared" si="7"/>
        <v>34</v>
      </c>
      <c r="J15" s="31"/>
      <c r="K15" s="34"/>
      <c r="L15" s="33">
        <v>1</v>
      </c>
      <c r="M15" s="42">
        <v>2</v>
      </c>
      <c r="N15" s="36"/>
      <c r="O15" s="43"/>
      <c r="P15" s="36"/>
      <c r="Q15" s="36"/>
      <c r="R15" s="43"/>
      <c r="S15" s="33"/>
      <c r="T15" s="42">
        <v>2</v>
      </c>
      <c r="U15" s="36"/>
      <c r="V15" s="42"/>
      <c r="W15" s="36"/>
      <c r="X15" s="36">
        <v>1</v>
      </c>
      <c r="Y15" s="42"/>
      <c r="Z15" s="33"/>
      <c r="AA15" s="42">
        <v>2</v>
      </c>
      <c r="AB15" s="36">
        <v>1</v>
      </c>
      <c r="AC15" s="42">
        <v>1</v>
      </c>
      <c r="AD15" s="36"/>
      <c r="AE15" s="36"/>
      <c r="AF15" s="42"/>
      <c r="AG15" s="33"/>
      <c r="AH15" s="42">
        <v>2</v>
      </c>
      <c r="AI15" s="36"/>
      <c r="AJ15" s="42"/>
      <c r="AK15" s="36"/>
      <c r="AL15" s="36"/>
      <c r="AM15" s="42"/>
      <c r="AN15" s="33"/>
      <c r="AO15" s="42">
        <v>2</v>
      </c>
      <c r="AP15" s="36">
        <v>1</v>
      </c>
      <c r="AQ15" s="42"/>
      <c r="AR15" s="36"/>
      <c r="AS15" s="36"/>
      <c r="AT15" s="42"/>
      <c r="AU15" s="33"/>
      <c r="AV15" s="42">
        <v>2</v>
      </c>
      <c r="AW15" s="36"/>
      <c r="AX15" s="42"/>
      <c r="AY15" s="36"/>
      <c r="AZ15" s="50"/>
      <c r="BA15" s="52"/>
      <c r="BB15" s="33"/>
      <c r="BC15" s="42">
        <v>2</v>
      </c>
      <c r="BD15" s="36"/>
      <c r="BE15" s="42">
        <v>1</v>
      </c>
      <c r="BF15" s="36">
        <v>2</v>
      </c>
      <c r="BG15" s="36"/>
      <c r="BH15" s="42"/>
      <c r="BI15" s="33"/>
      <c r="BJ15" s="42">
        <v>2</v>
      </c>
      <c r="BK15" s="36">
        <v>1</v>
      </c>
      <c r="BL15" s="42"/>
      <c r="BM15" s="36"/>
      <c r="BN15" s="36"/>
      <c r="BO15" s="42"/>
      <c r="BP15" s="33"/>
      <c r="BQ15" s="42">
        <v>2</v>
      </c>
      <c r="BR15" s="36"/>
      <c r="BS15" s="42">
        <v>1</v>
      </c>
      <c r="BT15" s="36"/>
      <c r="BU15" s="36"/>
      <c r="BV15" s="42"/>
      <c r="BW15" s="33"/>
      <c r="BX15" s="42">
        <v>2</v>
      </c>
      <c r="BY15" s="36">
        <v>1</v>
      </c>
      <c r="BZ15" s="42"/>
      <c r="CA15" s="36"/>
      <c r="CB15" s="36"/>
      <c r="CC15" s="43"/>
      <c r="CD15" s="33"/>
      <c r="CE15" s="42">
        <v>1</v>
      </c>
      <c r="CF15" s="36"/>
      <c r="CG15" s="42"/>
      <c r="CH15" s="36"/>
      <c r="CI15" s="36"/>
      <c r="CJ15" s="43"/>
      <c r="CK15" s="33"/>
      <c r="CL15" s="42">
        <v>2</v>
      </c>
      <c r="CM15" s="43"/>
      <c r="CN15" s="43"/>
      <c r="CO15" s="55"/>
    </row>
    <row r="16" s="3" customFormat="true" customHeight="true" spans="1:93">
      <c r="A16" s="12" t="s">
        <v>35</v>
      </c>
      <c r="B16" s="15">
        <f t="shared" si="0"/>
        <v>0</v>
      </c>
      <c r="C16" s="15">
        <f t="shared" si="1"/>
        <v>0</v>
      </c>
      <c r="D16" s="15">
        <f t="shared" si="2"/>
        <v>1</v>
      </c>
      <c r="E16" s="15">
        <f t="shared" si="3"/>
        <v>23</v>
      </c>
      <c r="F16" s="15">
        <f t="shared" si="4"/>
        <v>3</v>
      </c>
      <c r="G16" s="15">
        <f t="shared" si="5"/>
        <v>3</v>
      </c>
      <c r="H16" s="21">
        <f t="shared" si="6"/>
        <v>2</v>
      </c>
      <c r="I16" s="15">
        <f t="shared" si="7"/>
        <v>32</v>
      </c>
      <c r="J16" s="35"/>
      <c r="K16" s="34"/>
      <c r="L16" s="33"/>
      <c r="M16" s="42">
        <v>2</v>
      </c>
      <c r="N16" s="36"/>
      <c r="O16" s="43"/>
      <c r="P16" s="36"/>
      <c r="Q16" s="46"/>
      <c r="R16" s="43"/>
      <c r="S16" s="33"/>
      <c r="T16" s="42">
        <v>2</v>
      </c>
      <c r="U16" s="36"/>
      <c r="V16" s="42"/>
      <c r="W16" s="36">
        <v>2</v>
      </c>
      <c r="X16" s="46"/>
      <c r="Y16" s="42"/>
      <c r="Z16" s="33"/>
      <c r="AA16" s="42">
        <v>2</v>
      </c>
      <c r="AB16" s="36">
        <v>1</v>
      </c>
      <c r="AC16" s="42">
        <v>1</v>
      </c>
      <c r="AD16" s="36"/>
      <c r="AE16" s="46"/>
      <c r="AF16" s="42"/>
      <c r="AG16" s="33">
        <v>1</v>
      </c>
      <c r="AH16" s="42">
        <v>1</v>
      </c>
      <c r="AI16" s="36">
        <v>1</v>
      </c>
      <c r="AJ16" s="42"/>
      <c r="AK16" s="36"/>
      <c r="AL16" s="46"/>
      <c r="AM16" s="42"/>
      <c r="AN16" s="33"/>
      <c r="AO16" s="42">
        <v>2</v>
      </c>
      <c r="AP16" s="36"/>
      <c r="AQ16" s="42"/>
      <c r="AR16" s="36"/>
      <c r="AS16" s="46"/>
      <c r="AT16" s="42"/>
      <c r="AU16" s="33"/>
      <c r="AV16" s="42">
        <v>2</v>
      </c>
      <c r="AW16" s="36"/>
      <c r="AX16" s="42"/>
      <c r="AY16" s="36"/>
      <c r="AZ16" s="51"/>
      <c r="BA16" s="52"/>
      <c r="BB16" s="33"/>
      <c r="BC16" s="42">
        <v>2</v>
      </c>
      <c r="BD16" s="36">
        <v>1</v>
      </c>
      <c r="BE16" s="42"/>
      <c r="BF16" s="36"/>
      <c r="BG16" s="46"/>
      <c r="BH16" s="42"/>
      <c r="BI16" s="33"/>
      <c r="BJ16" s="42">
        <v>2</v>
      </c>
      <c r="BK16" s="36"/>
      <c r="BL16" s="42"/>
      <c r="BM16" s="36"/>
      <c r="BN16" s="46"/>
      <c r="BO16" s="42"/>
      <c r="BP16" s="33"/>
      <c r="BQ16" s="42">
        <v>2</v>
      </c>
      <c r="BR16" s="36"/>
      <c r="BS16" s="42"/>
      <c r="BT16" s="36"/>
      <c r="BU16" s="46"/>
      <c r="BV16" s="42"/>
      <c r="BW16" s="33"/>
      <c r="BX16" s="42">
        <v>2</v>
      </c>
      <c r="BY16" s="36"/>
      <c r="BZ16" s="42">
        <v>1</v>
      </c>
      <c r="CA16" s="36"/>
      <c r="CB16" s="46"/>
      <c r="CC16" s="43"/>
      <c r="CD16" s="33"/>
      <c r="CE16" s="42">
        <v>2</v>
      </c>
      <c r="CF16" s="36"/>
      <c r="CG16" s="42">
        <v>1</v>
      </c>
      <c r="CH16" s="36"/>
      <c r="CI16" s="46"/>
      <c r="CJ16" s="43"/>
      <c r="CK16" s="33"/>
      <c r="CL16" s="42">
        <v>2</v>
      </c>
      <c r="CM16" s="43"/>
      <c r="CN16" s="43"/>
      <c r="CO16" s="55"/>
    </row>
    <row r="17" s="3" customFormat="true" customHeight="true" spans="1:93">
      <c r="A17" s="12" t="s">
        <v>36</v>
      </c>
      <c r="B17" s="15">
        <f t="shared" si="0"/>
        <v>5</v>
      </c>
      <c r="C17" s="15">
        <f t="shared" si="1"/>
        <v>0</v>
      </c>
      <c r="D17" s="15">
        <f t="shared" si="2"/>
        <v>2</v>
      </c>
      <c r="E17" s="15">
        <f t="shared" si="3"/>
        <v>25</v>
      </c>
      <c r="F17" s="15">
        <f t="shared" si="4"/>
        <v>7</v>
      </c>
      <c r="G17" s="15">
        <f t="shared" si="5"/>
        <v>4</v>
      </c>
      <c r="H17" s="21">
        <f t="shared" si="6"/>
        <v>4</v>
      </c>
      <c r="I17" s="15">
        <f t="shared" si="7"/>
        <v>47</v>
      </c>
      <c r="J17" s="31"/>
      <c r="K17" s="34"/>
      <c r="L17" s="33"/>
      <c r="M17" s="42">
        <v>2</v>
      </c>
      <c r="N17" s="36">
        <v>1</v>
      </c>
      <c r="O17" s="43"/>
      <c r="P17" s="36">
        <v>4</v>
      </c>
      <c r="Q17" s="36">
        <v>1</v>
      </c>
      <c r="R17" s="43"/>
      <c r="S17" s="33">
        <v>1</v>
      </c>
      <c r="T17" s="42">
        <v>2</v>
      </c>
      <c r="U17" s="36">
        <v>1</v>
      </c>
      <c r="V17" s="42"/>
      <c r="W17" s="36"/>
      <c r="X17" s="36"/>
      <c r="Y17" s="42"/>
      <c r="Z17" s="33"/>
      <c r="AA17" s="42">
        <v>2</v>
      </c>
      <c r="AB17" s="36">
        <v>1</v>
      </c>
      <c r="AC17" s="42"/>
      <c r="AD17" s="36"/>
      <c r="AE17" s="36">
        <v>1</v>
      </c>
      <c r="AF17" s="42"/>
      <c r="AG17" s="33"/>
      <c r="AH17" s="42">
        <v>2</v>
      </c>
      <c r="AI17" s="36"/>
      <c r="AJ17" s="42"/>
      <c r="AK17" s="36"/>
      <c r="AL17" s="36">
        <v>1</v>
      </c>
      <c r="AM17" s="42"/>
      <c r="AN17" s="33"/>
      <c r="AO17" s="42">
        <v>2</v>
      </c>
      <c r="AP17" s="36">
        <v>1</v>
      </c>
      <c r="AQ17" s="42">
        <v>1</v>
      </c>
      <c r="AR17" s="36"/>
      <c r="AS17" s="36"/>
      <c r="AT17" s="42"/>
      <c r="AU17" s="33">
        <v>1</v>
      </c>
      <c r="AV17" s="42">
        <v>2</v>
      </c>
      <c r="AW17" s="36">
        <v>1</v>
      </c>
      <c r="AX17" s="42"/>
      <c r="AY17" s="36"/>
      <c r="AZ17" s="50">
        <v>1</v>
      </c>
      <c r="BA17" s="52"/>
      <c r="BB17" s="33"/>
      <c r="BC17" s="42">
        <v>2</v>
      </c>
      <c r="BD17" s="36"/>
      <c r="BE17" s="42"/>
      <c r="BF17" s="36"/>
      <c r="BG17" s="36"/>
      <c r="BH17" s="42"/>
      <c r="BI17" s="33"/>
      <c r="BJ17" s="42">
        <v>2</v>
      </c>
      <c r="BK17" s="36">
        <v>1</v>
      </c>
      <c r="BL17" s="42">
        <v>1</v>
      </c>
      <c r="BM17" s="36"/>
      <c r="BN17" s="36"/>
      <c r="BO17" s="42"/>
      <c r="BP17" s="33"/>
      <c r="BQ17" s="42">
        <v>3</v>
      </c>
      <c r="BR17" s="36"/>
      <c r="BS17" s="42">
        <v>1</v>
      </c>
      <c r="BT17" s="36"/>
      <c r="BU17" s="36">
        <v>1</v>
      </c>
      <c r="BV17" s="42"/>
      <c r="BW17" s="33"/>
      <c r="BX17" s="42">
        <v>2</v>
      </c>
      <c r="BY17" s="36">
        <v>1</v>
      </c>
      <c r="BZ17" s="42"/>
      <c r="CA17" s="36"/>
      <c r="CB17" s="36"/>
      <c r="CC17" s="43"/>
      <c r="CD17" s="33"/>
      <c r="CE17" s="42">
        <v>2</v>
      </c>
      <c r="CF17" s="36"/>
      <c r="CG17" s="42">
        <v>1</v>
      </c>
      <c r="CH17" s="36"/>
      <c r="CI17" s="36"/>
      <c r="CJ17" s="43"/>
      <c r="CK17" s="33"/>
      <c r="CL17" s="42">
        <v>2</v>
      </c>
      <c r="CM17" s="43"/>
      <c r="CN17" s="43"/>
      <c r="CO17" s="55"/>
    </row>
    <row r="18" s="3" customFormat="true" customHeight="true" spans="1:93">
      <c r="A18" s="12" t="s">
        <v>37</v>
      </c>
      <c r="B18" s="15">
        <f t="shared" si="0"/>
        <v>2</v>
      </c>
      <c r="C18" s="15">
        <f t="shared" si="1"/>
        <v>0</v>
      </c>
      <c r="D18" s="15">
        <f t="shared" si="2"/>
        <v>1</v>
      </c>
      <c r="E18" s="15">
        <f t="shared" si="3"/>
        <v>25</v>
      </c>
      <c r="F18" s="15">
        <f t="shared" si="4"/>
        <v>4</v>
      </c>
      <c r="G18" s="15">
        <f t="shared" si="5"/>
        <v>4</v>
      </c>
      <c r="H18" s="21">
        <f t="shared" si="6"/>
        <v>3</v>
      </c>
      <c r="I18" s="15">
        <f t="shared" si="7"/>
        <v>39</v>
      </c>
      <c r="J18" s="31"/>
      <c r="K18" s="34"/>
      <c r="L18" s="33"/>
      <c r="M18" s="42">
        <v>2</v>
      </c>
      <c r="N18" s="36"/>
      <c r="O18" s="43"/>
      <c r="P18" s="36">
        <v>3</v>
      </c>
      <c r="Q18" s="36"/>
      <c r="R18" s="43"/>
      <c r="S18" s="33">
        <v>1</v>
      </c>
      <c r="T18" s="42">
        <v>2</v>
      </c>
      <c r="U18" s="36"/>
      <c r="V18" s="42">
        <v>1</v>
      </c>
      <c r="W18" s="36"/>
      <c r="X18" s="36"/>
      <c r="Y18" s="42"/>
      <c r="Z18" s="33"/>
      <c r="AA18" s="42">
        <v>2</v>
      </c>
      <c r="AB18" s="36">
        <v>1</v>
      </c>
      <c r="AC18" s="42">
        <v>1</v>
      </c>
      <c r="AD18" s="36"/>
      <c r="AE18" s="36">
        <v>1</v>
      </c>
      <c r="AF18" s="42"/>
      <c r="AG18" s="33"/>
      <c r="AH18" s="42">
        <v>2</v>
      </c>
      <c r="AI18" s="36">
        <v>1</v>
      </c>
      <c r="AJ18" s="42"/>
      <c r="AK18" s="36"/>
      <c r="AL18" s="36"/>
      <c r="AM18" s="42"/>
      <c r="AN18" s="33"/>
      <c r="AO18" s="42">
        <v>2</v>
      </c>
      <c r="AP18" s="36"/>
      <c r="AQ18" s="42"/>
      <c r="AR18" s="36"/>
      <c r="AS18" s="36"/>
      <c r="AT18" s="42"/>
      <c r="AU18" s="33"/>
      <c r="AV18" s="42">
        <v>2</v>
      </c>
      <c r="AW18" s="36"/>
      <c r="AX18" s="42"/>
      <c r="AY18" s="36"/>
      <c r="AZ18" s="50">
        <v>1</v>
      </c>
      <c r="BA18" s="52"/>
      <c r="BB18" s="33"/>
      <c r="BC18" s="42">
        <v>2</v>
      </c>
      <c r="BD18" s="36">
        <v>1</v>
      </c>
      <c r="BE18" s="42">
        <v>1</v>
      </c>
      <c r="BF18" s="36"/>
      <c r="BG18" s="36"/>
      <c r="BH18" s="42"/>
      <c r="BI18" s="33"/>
      <c r="BJ18" s="42">
        <v>3</v>
      </c>
      <c r="BK18" s="36">
        <v>1</v>
      </c>
      <c r="BL18" s="42">
        <v>1</v>
      </c>
      <c r="BM18" s="36"/>
      <c r="BN18" s="36"/>
      <c r="BO18" s="42"/>
      <c r="BP18" s="33"/>
      <c r="BQ18" s="42">
        <v>2</v>
      </c>
      <c r="BR18" s="36"/>
      <c r="BS18" s="42"/>
      <c r="BT18" s="36"/>
      <c r="BU18" s="36"/>
      <c r="BV18" s="42"/>
      <c r="BW18" s="33"/>
      <c r="BX18" s="42">
        <v>2</v>
      </c>
      <c r="BY18" s="36"/>
      <c r="BZ18" s="42"/>
      <c r="CA18" s="36"/>
      <c r="CB18" s="36"/>
      <c r="CC18" s="43"/>
      <c r="CD18" s="33"/>
      <c r="CE18" s="42">
        <v>2</v>
      </c>
      <c r="CF18" s="36"/>
      <c r="CG18" s="42"/>
      <c r="CH18" s="36"/>
      <c r="CI18" s="36"/>
      <c r="CJ18" s="43"/>
      <c r="CK18" s="33"/>
      <c r="CL18" s="42">
        <v>2</v>
      </c>
      <c r="CM18" s="43"/>
      <c r="CN18" s="43"/>
      <c r="CO18" s="55"/>
    </row>
    <row r="19" s="3" customFormat="true" customHeight="true" spans="1:93">
      <c r="A19" s="12" t="s">
        <v>38</v>
      </c>
      <c r="B19" s="15">
        <f t="shared" si="0"/>
        <v>2</v>
      </c>
      <c r="C19" s="15">
        <f t="shared" si="1"/>
        <v>0</v>
      </c>
      <c r="D19" s="15">
        <f t="shared" si="2"/>
        <v>1</v>
      </c>
      <c r="E19" s="15">
        <f t="shared" si="3"/>
        <v>25</v>
      </c>
      <c r="F19" s="15">
        <f t="shared" si="4"/>
        <v>3</v>
      </c>
      <c r="G19" s="15">
        <f t="shared" si="5"/>
        <v>4</v>
      </c>
      <c r="H19" s="21">
        <f t="shared" si="6"/>
        <v>3</v>
      </c>
      <c r="I19" s="15">
        <f t="shared" si="7"/>
        <v>38</v>
      </c>
      <c r="J19" s="31"/>
      <c r="K19" s="34"/>
      <c r="L19" s="33"/>
      <c r="M19" s="42">
        <v>2</v>
      </c>
      <c r="N19" s="36"/>
      <c r="O19" s="43"/>
      <c r="P19" s="36"/>
      <c r="Q19" s="36"/>
      <c r="R19" s="43"/>
      <c r="S19" s="33"/>
      <c r="T19" s="42">
        <v>2</v>
      </c>
      <c r="U19" s="36">
        <v>1</v>
      </c>
      <c r="V19" s="42">
        <v>1</v>
      </c>
      <c r="W19" s="36"/>
      <c r="X19" s="36">
        <v>1</v>
      </c>
      <c r="Y19" s="42"/>
      <c r="Z19" s="33">
        <v>1</v>
      </c>
      <c r="AA19" s="42">
        <v>3</v>
      </c>
      <c r="AB19" s="36"/>
      <c r="AC19" s="42"/>
      <c r="AD19" s="36"/>
      <c r="AE19" s="36"/>
      <c r="AF19" s="42"/>
      <c r="AG19" s="33"/>
      <c r="AH19" s="42">
        <v>2</v>
      </c>
      <c r="AI19" s="36"/>
      <c r="AJ19" s="42">
        <v>1</v>
      </c>
      <c r="AK19" s="36">
        <v>3</v>
      </c>
      <c r="AL19" s="36"/>
      <c r="AM19" s="42"/>
      <c r="AN19" s="33"/>
      <c r="AO19" s="42">
        <v>2</v>
      </c>
      <c r="AP19" s="36">
        <v>1</v>
      </c>
      <c r="AQ19" s="42">
        <v>1</v>
      </c>
      <c r="AR19" s="36"/>
      <c r="AS19" s="36"/>
      <c r="AT19" s="42"/>
      <c r="AU19" s="33"/>
      <c r="AV19" s="42">
        <v>2</v>
      </c>
      <c r="AW19" s="36"/>
      <c r="AX19" s="42"/>
      <c r="AY19" s="36"/>
      <c r="AZ19" s="50"/>
      <c r="BA19" s="52"/>
      <c r="BB19" s="33"/>
      <c r="BC19" s="42">
        <v>2</v>
      </c>
      <c r="BD19" s="36">
        <v>1</v>
      </c>
      <c r="BE19" s="42"/>
      <c r="BF19" s="36"/>
      <c r="BG19" s="36"/>
      <c r="BH19" s="42"/>
      <c r="BI19" s="33"/>
      <c r="BJ19" s="42">
        <v>2</v>
      </c>
      <c r="BK19" s="36"/>
      <c r="BL19" s="42"/>
      <c r="BM19" s="36"/>
      <c r="BN19" s="36"/>
      <c r="BO19" s="42"/>
      <c r="BP19" s="33"/>
      <c r="BQ19" s="42">
        <v>2</v>
      </c>
      <c r="BR19" s="36"/>
      <c r="BS19" s="42"/>
      <c r="BT19" s="36"/>
      <c r="BU19" s="36">
        <v>1</v>
      </c>
      <c r="BV19" s="42"/>
      <c r="BW19" s="33"/>
      <c r="BX19" s="42">
        <v>2</v>
      </c>
      <c r="BY19" s="36"/>
      <c r="BZ19" s="42"/>
      <c r="CA19" s="36"/>
      <c r="CB19" s="36"/>
      <c r="CC19" s="43"/>
      <c r="CD19" s="33"/>
      <c r="CE19" s="42">
        <v>2</v>
      </c>
      <c r="CF19" s="36"/>
      <c r="CG19" s="42">
        <v>1</v>
      </c>
      <c r="CH19" s="36"/>
      <c r="CI19" s="36"/>
      <c r="CJ19" s="43"/>
      <c r="CK19" s="33"/>
      <c r="CL19" s="42">
        <v>2</v>
      </c>
      <c r="CM19" s="43"/>
      <c r="CN19" s="43"/>
      <c r="CO19" s="55"/>
    </row>
    <row r="20" s="3" customFormat="true" customHeight="true" spans="1:93">
      <c r="A20" s="12" t="s">
        <v>39</v>
      </c>
      <c r="B20" s="15">
        <f t="shared" si="0"/>
        <v>1</v>
      </c>
      <c r="C20" s="15">
        <f t="shared" si="1"/>
        <v>0</v>
      </c>
      <c r="D20" s="15">
        <f t="shared" si="2"/>
        <v>1</v>
      </c>
      <c r="E20" s="15">
        <f t="shared" si="3"/>
        <v>23</v>
      </c>
      <c r="F20" s="15">
        <f t="shared" si="4"/>
        <v>3</v>
      </c>
      <c r="G20" s="15">
        <f t="shared" si="5"/>
        <v>3</v>
      </c>
      <c r="H20" s="21">
        <f t="shared" si="6"/>
        <v>3</v>
      </c>
      <c r="I20" s="15">
        <f t="shared" si="7"/>
        <v>34</v>
      </c>
      <c r="J20" s="31"/>
      <c r="K20" s="34"/>
      <c r="L20" s="33"/>
      <c r="M20" s="42">
        <v>2</v>
      </c>
      <c r="N20" s="36"/>
      <c r="O20" s="43"/>
      <c r="P20" s="36"/>
      <c r="Q20" s="36"/>
      <c r="R20" s="43"/>
      <c r="S20" s="33"/>
      <c r="T20" s="42">
        <v>2</v>
      </c>
      <c r="U20" s="36"/>
      <c r="V20" s="42"/>
      <c r="W20" s="36"/>
      <c r="X20" s="36"/>
      <c r="Y20" s="42"/>
      <c r="Z20" s="33">
        <v>1</v>
      </c>
      <c r="AA20" s="42">
        <v>1</v>
      </c>
      <c r="AB20" s="36">
        <v>1</v>
      </c>
      <c r="AC20" s="42"/>
      <c r="AD20" s="36"/>
      <c r="AE20" s="36"/>
      <c r="AF20" s="42"/>
      <c r="AG20" s="33"/>
      <c r="AH20" s="42">
        <v>2</v>
      </c>
      <c r="AI20" s="36"/>
      <c r="AJ20" s="42"/>
      <c r="AK20" s="36"/>
      <c r="AL20" s="36">
        <v>1</v>
      </c>
      <c r="AM20" s="42"/>
      <c r="AN20" s="33"/>
      <c r="AO20" s="42">
        <v>2</v>
      </c>
      <c r="AP20" s="36"/>
      <c r="AQ20" s="42">
        <v>1</v>
      </c>
      <c r="AR20" s="36"/>
      <c r="AS20" s="36"/>
      <c r="AT20" s="42"/>
      <c r="AU20" s="33"/>
      <c r="AV20" s="42">
        <v>2</v>
      </c>
      <c r="AW20" s="36"/>
      <c r="AX20" s="42"/>
      <c r="AY20" s="36">
        <v>3</v>
      </c>
      <c r="AZ20" s="50"/>
      <c r="BA20" s="52"/>
      <c r="BB20" s="33"/>
      <c r="BC20" s="42">
        <v>2</v>
      </c>
      <c r="BD20" s="36"/>
      <c r="BE20" s="42">
        <v>1</v>
      </c>
      <c r="BF20" s="36"/>
      <c r="BG20" s="36"/>
      <c r="BH20" s="42"/>
      <c r="BI20" s="33"/>
      <c r="BJ20" s="42">
        <v>2</v>
      </c>
      <c r="BK20" s="36">
        <v>1</v>
      </c>
      <c r="BL20" s="42">
        <v>1</v>
      </c>
      <c r="BM20" s="36"/>
      <c r="BN20" s="36"/>
      <c r="BO20" s="42"/>
      <c r="BP20" s="33"/>
      <c r="BQ20" s="42">
        <v>2</v>
      </c>
      <c r="BR20" s="36">
        <v>1</v>
      </c>
      <c r="BS20" s="42"/>
      <c r="BT20" s="36"/>
      <c r="BU20" s="36"/>
      <c r="BV20" s="42"/>
      <c r="BW20" s="33"/>
      <c r="BX20" s="42">
        <v>2</v>
      </c>
      <c r="BY20" s="36"/>
      <c r="BZ20" s="42"/>
      <c r="CA20" s="36"/>
      <c r="CB20" s="36"/>
      <c r="CC20" s="43"/>
      <c r="CD20" s="33"/>
      <c r="CE20" s="42">
        <v>2</v>
      </c>
      <c r="CF20" s="36"/>
      <c r="CG20" s="42"/>
      <c r="CH20" s="36"/>
      <c r="CI20" s="36"/>
      <c r="CJ20" s="43"/>
      <c r="CK20" s="33"/>
      <c r="CL20" s="42">
        <v>2</v>
      </c>
      <c r="CM20" s="43"/>
      <c r="CN20" s="43"/>
      <c r="CO20" s="55"/>
    </row>
    <row r="21" s="3" customFormat="true" customHeight="true" spans="1:93">
      <c r="A21" s="12" t="s">
        <v>40</v>
      </c>
      <c r="B21" s="15">
        <f t="shared" si="0"/>
        <v>0</v>
      </c>
      <c r="C21" s="15">
        <f t="shared" si="1"/>
        <v>0</v>
      </c>
      <c r="D21" s="15">
        <f t="shared" si="2"/>
        <v>1</v>
      </c>
      <c r="E21" s="15">
        <f t="shared" si="3"/>
        <v>23</v>
      </c>
      <c r="F21" s="15">
        <f t="shared" si="4"/>
        <v>3</v>
      </c>
      <c r="G21" s="15">
        <f t="shared" si="5"/>
        <v>3</v>
      </c>
      <c r="H21" s="21">
        <f t="shared" si="6"/>
        <v>2</v>
      </c>
      <c r="I21" s="15">
        <f t="shared" si="7"/>
        <v>32</v>
      </c>
      <c r="J21" s="31"/>
      <c r="K21" s="34"/>
      <c r="L21" s="33"/>
      <c r="M21" s="42">
        <v>2</v>
      </c>
      <c r="N21" s="36"/>
      <c r="O21" s="43"/>
      <c r="P21" s="36"/>
      <c r="Q21" s="36"/>
      <c r="R21" s="43"/>
      <c r="S21" s="33"/>
      <c r="T21" s="42">
        <v>2</v>
      </c>
      <c r="U21" s="36"/>
      <c r="V21" s="42"/>
      <c r="W21" s="36"/>
      <c r="X21" s="36"/>
      <c r="Y21" s="42"/>
      <c r="Z21" s="33">
        <v>1</v>
      </c>
      <c r="AA21" s="42">
        <v>2</v>
      </c>
      <c r="AB21" s="36">
        <v>1</v>
      </c>
      <c r="AC21" s="42"/>
      <c r="AD21" s="36"/>
      <c r="AE21" s="36"/>
      <c r="AF21" s="42"/>
      <c r="AG21" s="33"/>
      <c r="AH21" s="42">
        <v>1</v>
      </c>
      <c r="AI21" s="36"/>
      <c r="AJ21" s="42"/>
      <c r="AK21" s="36"/>
      <c r="AL21" s="36"/>
      <c r="AM21" s="42"/>
      <c r="AN21" s="33"/>
      <c r="AO21" s="42">
        <v>2</v>
      </c>
      <c r="AP21" s="36"/>
      <c r="AQ21" s="42"/>
      <c r="AR21" s="36"/>
      <c r="AS21" s="36"/>
      <c r="AT21" s="42"/>
      <c r="AU21" s="33"/>
      <c r="AV21" s="42">
        <v>2</v>
      </c>
      <c r="AW21" s="36">
        <v>1</v>
      </c>
      <c r="AX21" s="42">
        <v>1</v>
      </c>
      <c r="AY21" s="36">
        <v>2</v>
      </c>
      <c r="AZ21" s="50"/>
      <c r="BA21" s="52"/>
      <c r="BB21" s="33"/>
      <c r="BC21" s="42">
        <v>2</v>
      </c>
      <c r="BD21" s="36">
        <v>1</v>
      </c>
      <c r="BE21" s="42"/>
      <c r="BF21" s="36"/>
      <c r="BG21" s="36"/>
      <c r="BH21" s="42"/>
      <c r="BI21" s="42"/>
      <c r="BJ21" s="42">
        <v>2</v>
      </c>
      <c r="BK21" s="36"/>
      <c r="BL21" s="42"/>
      <c r="BM21" s="36"/>
      <c r="BN21" s="36"/>
      <c r="BO21" s="42"/>
      <c r="BP21" s="33"/>
      <c r="BQ21" s="42">
        <v>2</v>
      </c>
      <c r="BR21" s="36"/>
      <c r="BS21" s="42">
        <v>1</v>
      </c>
      <c r="BT21" s="36"/>
      <c r="BU21" s="36"/>
      <c r="BV21" s="42"/>
      <c r="BW21" s="33"/>
      <c r="BX21" s="42">
        <v>2</v>
      </c>
      <c r="BY21" s="36"/>
      <c r="BZ21" s="42"/>
      <c r="CA21" s="36"/>
      <c r="CB21" s="36"/>
      <c r="CC21" s="43"/>
      <c r="CD21" s="33"/>
      <c r="CE21" s="42">
        <v>2</v>
      </c>
      <c r="CF21" s="36"/>
      <c r="CG21" s="42">
        <v>1</v>
      </c>
      <c r="CH21" s="36"/>
      <c r="CI21" s="36"/>
      <c r="CJ21" s="43"/>
      <c r="CK21" s="33"/>
      <c r="CL21" s="42">
        <v>2</v>
      </c>
      <c r="CM21" s="43"/>
      <c r="CN21" s="43"/>
      <c r="CO21" s="55"/>
    </row>
    <row r="22" s="3" customFormat="true" customHeight="true" spans="1:93">
      <c r="A22" s="12" t="s">
        <v>41</v>
      </c>
      <c r="B22" s="15">
        <f t="shared" si="0"/>
        <v>0</v>
      </c>
      <c r="C22" s="15">
        <f t="shared" si="1"/>
        <v>0</v>
      </c>
      <c r="D22" s="15">
        <f t="shared" si="2"/>
        <v>0</v>
      </c>
      <c r="E22" s="15">
        <f t="shared" si="3"/>
        <v>0</v>
      </c>
      <c r="F22" s="15">
        <v>5</v>
      </c>
      <c r="G22" s="15">
        <f t="shared" si="5"/>
        <v>0</v>
      </c>
      <c r="H22" s="21">
        <f t="shared" si="6"/>
        <v>0</v>
      </c>
      <c r="I22" s="15">
        <v>5</v>
      </c>
      <c r="J22" s="31"/>
      <c r="K22" s="36"/>
      <c r="L22" s="37"/>
      <c r="M22" s="36"/>
      <c r="N22" s="36"/>
      <c r="O22" s="36"/>
      <c r="P22" s="36"/>
      <c r="Q22" s="36"/>
      <c r="R22" s="36"/>
      <c r="S22" s="36"/>
      <c r="T22" s="36"/>
      <c r="U22" s="36">
        <v>2</v>
      </c>
      <c r="V22" s="36"/>
      <c r="W22" s="36"/>
      <c r="X22" s="48"/>
      <c r="Y22" s="36"/>
      <c r="Z22" s="36"/>
      <c r="AA22" s="36"/>
      <c r="AB22" s="36">
        <v>2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37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>
        <v>1</v>
      </c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</row>
    <row r="23" s="3" customFormat="true" customHeight="true" spans="1:93">
      <c r="A23" s="12" t="s">
        <v>42</v>
      </c>
      <c r="B23" s="15">
        <f t="shared" si="0"/>
        <v>106</v>
      </c>
      <c r="C23" s="15">
        <f t="shared" si="1"/>
        <v>30</v>
      </c>
      <c r="D23" s="15">
        <f t="shared" si="2"/>
        <v>55</v>
      </c>
      <c r="E23" s="15">
        <f t="shared" ref="E23:H23" si="8">M23+T23+AA23+AH23+AO23+AV23+BC23+BJ23+BQ23+BX23+CE23+CL23</f>
        <v>759</v>
      </c>
      <c r="F23" s="15">
        <f t="shared" si="8"/>
        <v>100</v>
      </c>
      <c r="G23" s="15">
        <f t="shared" si="8"/>
        <v>60</v>
      </c>
      <c r="H23" s="21">
        <f t="shared" si="8"/>
        <v>200</v>
      </c>
      <c r="I23" s="38">
        <f t="shared" si="7"/>
        <v>1310</v>
      </c>
      <c r="J23" s="39">
        <f t="shared" ref="J23:R23" si="9">SUM(J7:J22)</f>
        <v>8</v>
      </c>
      <c r="K23" s="39">
        <f t="shared" si="9"/>
        <v>0</v>
      </c>
      <c r="L23" s="39">
        <f t="shared" si="9"/>
        <v>4</v>
      </c>
      <c r="M23" s="15">
        <f t="shared" si="9"/>
        <v>76</v>
      </c>
      <c r="N23" s="15">
        <f t="shared" si="9"/>
        <v>2</v>
      </c>
      <c r="O23" s="15">
        <f t="shared" si="9"/>
        <v>0</v>
      </c>
      <c r="P23" s="15">
        <f t="shared" si="9"/>
        <v>10</v>
      </c>
      <c r="Q23" s="15">
        <f t="shared" si="9"/>
        <v>10</v>
      </c>
      <c r="R23" s="15">
        <f t="shared" si="9"/>
        <v>0</v>
      </c>
      <c r="S23" s="15">
        <f t="shared" ref="S23:Z23" si="10">SUM(S7:S22)</f>
        <v>4</v>
      </c>
      <c r="T23" s="15">
        <f t="shared" si="10"/>
        <v>39</v>
      </c>
      <c r="U23" s="15">
        <f t="shared" si="10"/>
        <v>11</v>
      </c>
      <c r="V23" s="15">
        <f t="shared" si="10"/>
        <v>4</v>
      </c>
      <c r="W23" s="15">
        <f t="shared" si="10"/>
        <v>17</v>
      </c>
      <c r="X23" s="15">
        <f t="shared" si="10"/>
        <v>10</v>
      </c>
      <c r="Y23" s="15">
        <f t="shared" si="10"/>
        <v>2</v>
      </c>
      <c r="Z23" s="15">
        <f t="shared" si="10"/>
        <v>6</v>
      </c>
      <c r="AA23" s="15">
        <f t="shared" ref="AA23:AG23" si="11">SUM(AA7:AA22)</f>
        <v>76</v>
      </c>
      <c r="AB23" s="15">
        <f t="shared" si="11"/>
        <v>17</v>
      </c>
      <c r="AC23" s="15">
        <f t="shared" si="11"/>
        <v>6</v>
      </c>
      <c r="AD23" s="15">
        <f t="shared" si="11"/>
        <v>21</v>
      </c>
      <c r="AE23" s="15">
        <f t="shared" si="11"/>
        <v>11</v>
      </c>
      <c r="AF23" s="15">
        <f t="shared" si="11"/>
        <v>4</v>
      </c>
      <c r="AG23" s="15">
        <f t="shared" si="11"/>
        <v>2</v>
      </c>
      <c r="AH23" s="15">
        <f t="shared" ref="AH23:AN23" si="12">SUM(AH7:AH22)</f>
        <v>69</v>
      </c>
      <c r="AI23" s="15">
        <f t="shared" si="12"/>
        <v>10</v>
      </c>
      <c r="AJ23" s="15">
        <f t="shared" si="12"/>
        <v>6</v>
      </c>
      <c r="AK23" s="15">
        <f t="shared" si="12"/>
        <v>22</v>
      </c>
      <c r="AL23" s="15">
        <f t="shared" si="12"/>
        <v>12</v>
      </c>
      <c r="AM23" s="15">
        <f t="shared" si="12"/>
        <v>5</v>
      </c>
      <c r="AN23" s="15">
        <f t="shared" si="12"/>
        <v>7</v>
      </c>
      <c r="AO23" s="15">
        <f t="shared" ref="AO23:AW23" si="13">SUM(AO7:AO22)</f>
        <v>69</v>
      </c>
      <c r="AP23" s="15">
        <f t="shared" si="13"/>
        <v>10</v>
      </c>
      <c r="AQ23" s="15">
        <f t="shared" si="13"/>
        <v>7</v>
      </c>
      <c r="AR23" s="15">
        <f t="shared" si="13"/>
        <v>14</v>
      </c>
      <c r="AS23" s="15">
        <f t="shared" si="13"/>
        <v>9</v>
      </c>
      <c r="AT23" s="15">
        <f t="shared" si="13"/>
        <v>5</v>
      </c>
      <c r="AU23" s="15">
        <f t="shared" si="13"/>
        <v>5</v>
      </c>
      <c r="AV23" s="15">
        <f t="shared" ref="AV23:BB23" si="14">SUM(AV7:AV22)</f>
        <v>69</v>
      </c>
      <c r="AW23" s="15">
        <f t="shared" si="14"/>
        <v>8</v>
      </c>
      <c r="AX23" s="15">
        <f t="shared" si="14"/>
        <v>7</v>
      </c>
      <c r="AY23" s="15">
        <f t="shared" si="14"/>
        <v>16</v>
      </c>
      <c r="AZ23" s="15">
        <f t="shared" si="14"/>
        <v>10</v>
      </c>
      <c r="BA23" s="15">
        <f t="shared" si="14"/>
        <v>5</v>
      </c>
      <c r="BB23" s="15">
        <f t="shared" si="14"/>
        <v>5</v>
      </c>
      <c r="BC23" s="15">
        <f t="shared" ref="BC23:BI23" si="15">SUM(BC7:BC22)</f>
        <v>69</v>
      </c>
      <c r="BD23" s="15">
        <f t="shared" si="15"/>
        <v>11</v>
      </c>
      <c r="BE23" s="15">
        <f t="shared" si="15"/>
        <v>6</v>
      </c>
      <c r="BF23" s="15">
        <f t="shared" si="15"/>
        <v>18</v>
      </c>
      <c r="BG23" s="15">
        <f t="shared" si="15"/>
        <v>10</v>
      </c>
      <c r="BH23" s="15">
        <f t="shared" si="15"/>
        <v>4</v>
      </c>
      <c r="BI23" s="15">
        <f t="shared" si="15"/>
        <v>5</v>
      </c>
      <c r="BJ23" s="15">
        <f t="shared" ref="BJ23:BP23" si="16">SUM(BJ7:BJ22)</f>
        <v>69</v>
      </c>
      <c r="BK23" s="15">
        <f t="shared" si="16"/>
        <v>11</v>
      </c>
      <c r="BL23" s="15">
        <f t="shared" si="16"/>
        <v>7</v>
      </c>
      <c r="BM23" s="15">
        <f t="shared" si="16"/>
        <v>17</v>
      </c>
      <c r="BN23" s="15">
        <f t="shared" si="16"/>
        <v>6</v>
      </c>
      <c r="BO23" s="15">
        <f t="shared" si="16"/>
        <v>4</v>
      </c>
      <c r="BP23" s="15">
        <f t="shared" si="16"/>
        <v>4</v>
      </c>
      <c r="BQ23" s="15">
        <f t="shared" ref="BQ23:BW23" si="17">SUM(BQ7:BQ22)</f>
        <v>69</v>
      </c>
      <c r="BR23" s="15">
        <f t="shared" si="17"/>
        <v>5</v>
      </c>
      <c r="BS23" s="15">
        <f t="shared" si="17"/>
        <v>7</v>
      </c>
      <c r="BT23" s="15">
        <f t="shared" si="17"/>
        <v>16</v>
      </c>
      <c r="BU23" s="15">
        <f t="shared" si="17"/>
        <v>9</v>
      </c>
      <c r="BV23" s="15">
        <f t="shared" si="17"/>
        <v>1</v>
      </c>
      <c r="BW23" s="15">
        <f t="shared" si="17"/>
        <v>5</v>
      </c>
      <c r="BX23" s="15">
        <f t="shared" ref="BX23:CH23" si="18">SUM(BX7:BX22)</f>
        <v>69</v>
      </c>
      <c r="BY23" s="15">
        <f t="shared" si="18"/>
        <v>9</v>
      </c>
      <c r="BZ23" s="15">
        <f t="shared" si="18"/>
        <v>5</v>
      </c>
      <c r="CA23" s="15">
        <f t="shared" si="18"/>
        <v>19</v>
      </c>
      <c r="CB23" s="15">
        <f t="shared" si="18"/>
        <v>8</v>
      </c>
      <c r="CC23" s="15">
        <f t="shared" si="18"/>
        <v>0</v>
      </c>
      <c r="CD23" s="15">
        <f t="shared" si="18"/>
        <v>5</v>
      </c>
      <c r="CE23" s="15">
        <f t="shared" ref="CE23:CK23" si="19">SUM(CE7:CE22)</f>
        <v>69</v>
      </c>
      <c r="CF23" s="15">
        <f t="shared" si="19"/>
        <v>6</v>
      </c>
      <c r="CG23" s="15">
        <f t="shared" si="19"/>
        <v>5</v>
      </c>
      <c r="CH23" s="15">
        <f t="shared" si="19"/>
        <v>23</v>
      </c>
      <c r="CI23" s="15">
        <f t="shared" si="19"/>
        <v>3</v>
      </c>
      <c r="CJ23" s="15">
        <f t="shared" si="19"/>
        <v>0</v>
      </c>
      <c r="CK23" s="15">
        <f t="shared" si="19"/>
        <v>3</v>
      </c>
      <c r="CL23" s="15">
        <f t="shared" ref="CL23:CO23" si="20">SUM(CL7:CL22)</f>
        <v>16</v>
      </c>
      <c r="CM23" s="15">
        <f t="shared" si="20"/>
        <v>0</v>
      </c>
      <c r="CN23" s="15">
        <f t="shared" si="20"/>
        <v>0</v>
      </c>
      <c r="CO23" s="15">
        <f t="shared" si="20"/>
        <v>7</v>
      </c>
    </row>
    <row r="24" s="4" customFormat="true" ht="27" customHeight="true" spans="1:132">
      <c r="A24" s="12" t="s">
        <v>43</v>
      </c>
      <c r="B24" s="14">
        <f>B23+C23+D23</f>
        <v>191</v>
      </c>
      <c r="C24" s="14"/>
      <c r="D24" s="14"/>
      <c r="E24" s="14">
        <f>E23</f>
        <v>759</v>
      </c>
      <c r="F24" s="14">
        <f>F23+G23+H23</f>
        <v>360</v>
      </c>
      <c r="G24" s="14"/>
      <c r="H24" s="20"/>
      <c r="I24" s="14">
        <f>B24+E24+F24</f>
        <v>1310</v>
      </c>
      <c r="J24" s="29">
        <f>J23+K23+L23</f>
        <v>12</v>
      </c>
      <c r="K24" s="14"/>
      <c r="L24" s="14"/>
      <c r="M24" s="38">
        <f>M23</f>
        <v>76</v>
      </c>
      <c r="N24" s="14">
        <f>N23+O23+P23</f>
        <v>12</v>
      </c>
      <c r="O24" s="14"/>
      <c r="P24" s="14"/>
      <c r="Q24" s="14">
        <f>Q23+R23+S23</f>
        <v>14</v>
      </c>
      <c r="R24" s="14"/>
      <c r="S24" s="14"/>
      <c r="T24" s="38">
        <f>T23</f>
        <v>39</v>
      </c>
      <c r="U24" s="14">
        <f>U23+V23+W23</f>
        <v>32</v>
      </c>
      <c r="V24" s="14"/>
      <c r="W24" s="14"/>
      <c r="X24" s="14">
        <f>X23+Y23+Z23</f>
        <v>18</v>
      </c>
      <c r="Y24" s="14"/>
      <c r="Z24" s="14"/>
      <c r="AA24" s="38">
        <f>AA23</f>
        <v>76</v>
      </c>
      <c r="AB24" s="14">
        <f>AB23+AC23+AD23</f>
        <v>44</v>
      </c>
      <c r="AC24" s="14"/>
      <c r="AD24" s="14"/>
      <c r="AE24" s="14">
        <f>AE23+AF23+AG23</f>
        <v>17</v>
      </c>
      <c r="AF24" s="14"/>
      <c r="AG24" s="14"/>
      <c r="AH24" s="38">
        <f>AH23</f>
        <v>69</v>
      </c>
      <c r="AI24" s="14">
        <f>AI23+AJ23+AK23</f>
        <v>38</v>
      </c>
      <c r="AJ24" s="14"/>
      <c r="AK24" s="14"/>
      <c r="AL24" s="14">
        <f>AL23+AM23+AN23</f>
        <v>24</v>
      </c>
      <c r="AM24" s="14"/>
      <c r="AN24" s="14"/>
      <c r="AO24" s="38">
        <f>AO23</f>
        <v>69</v>
      </c>
      <c r="AP24" s="14">
        <f>AP23+AQ23+AR23</f>
        <v>31</v>
      </c>
      <c r="AQ24" s="14"/>
      <c r="AR24" s="14"/>
      <c r="AS24" s="14">
        <f>AS23+AT23+AU23</f>
        <v>19</v>
      </c>
      <c r="AT24" s="14"/>
      <c r="AU24" s="14"/>
      <c r="AV24" s="38">
        <f>AV23</f>
        <v>69</v>
      </c>
      <c r="AW24" s="14">
        <f>AW23+AX23+AY23</f>
        <v>31</v>
      </c>
      <c r="AX24" s="14"/>
      <c r="AY24" s="14"/>
      <c r="AZ24" s="14">
        <f>AZ23+BA23+BB23</f>
        <v>20</v>
      </c>
      <c r="BA24" s="14"/>
      <c r="BB24" s="14"/>
      <c r="BC24" s="38">
        <f>BC23</f>
        <v>69</v>
      </c>
      <c r="BD24" s="14">
        <f>BD23+BE23+BF23</f>
        <v>35</v>
      </c>
      <c r="BE24" s="14"/>
      <c r="BF24" s="14"/>
      <c r="BG24" s="14">
        <f>BG23+BH23+BI23</f>
        <v>19</v>
      </c>
      <c r="BH24" s="14"/>
      <c r="BI24" s="14"/>
      <c r="BJ24" s="38">
        <f>BJ23</f>
        <v>69</v>
      </c>
      <c r="BK24" s="14">
        <f>BK23+BL23+BM23</f>
        <v>35</v>
      </c>
      <c r="BL24" s="14"/>
      <c r="BM24" s="14"/>
      <c r="BN24" s="14">
        <f>BN23+BO23+BP23</f>
        <v>14</v>
      </c>
      <c r="BO24" s="14"/>
      <c r="BP24" s="14"/>
      <c r="BQ24" s="38">
        <f>BQ23</f>
        <v>69</v>
      </c>
      <c r="BR24" s="14">
        <f>BR23+BS23+BT23</f>
        <v>28</v>
      </c>
      <c r="BS24" s="14"/>
      <c r="BT24" s="14"/>
      <c r="BU24" s="14">
        <f>BU23+BV23+BW23</f>
        <v>15</v>
      </c>
      <c r="BV24" s="14"/>
      <c r="BW24" s="14"/>
      <c r="BX24" s="38">
        <f>BX23</f>
        <v>69</v>
      </c>
      <c r="BY24" s="14">
        <f>BY23+BZ23+CA23</f>
        <v>33</v>
      </c>
      <c r="BZ24" s="14"/>
      <c r="CA24" s="14"/>
      <c r="CB24" s="14">
        <f>CB23+CC23+CD23</f>
        <v>13</v>
      </c>
      <c r="CC24" s="14"/>
      <c r="CD24" s="14"/>
      <c r="CE24" s="38">
        <f>CE23</f>
        <v>69</v>
      </c>
      <c r="CF24" s="14">
        <f>CF23+CG23+CH23</f>
        <v>34</v>
      </c>
      <c r="CG24" s="14"/>
      <c r="CH24" s="14"/>
      <c r="CI24" s="14">
        <f>CI23+CJ23+CK23</f>
        <v>6</v>
      </c>
      <c r="CJ24" s="14"/>
      <c r="CK24" s="14"/>
      <c r="CL24" s="38">
        <f>CL23</f>
        <v>16</v>
      </c>
      <c r="CM24" s="14">
        <f>CM23+CN23+CO23</f>
        <v>7</v>
      </c>
      <c r="CN24" s="14"/>
      <c r="CO24" s="14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</row>
  </sheetData>
  <sheetProtection password="CF7A" sheet="1" selectLockedCells="1" selectUnlockedCells="1" objects="1"/>
  <mergeCells count="83">
    <mergeCell ref="A1:B1"/>
    <mergeCell ref="A2:CO2"/>
    <mergeCell ref="J3:CO3"/>
    <mergeCell ref="J4:P4"/>
    <mergeCell ref="Q4:W4"/>
    <mergeCell ref="X4:AD4"/>
    <mergeCell ref="AE4:AK4"/>
    <mergeCell ref="AL4:AR4"/>
    <mergeCell ref="AS4:AY4"/>
    <mergeCell ref="AZ4:BF4"/>
    <mergeCell ref="BG4:BM4"/>
    <mergeCell ref="BN4:BT4"/>
    <mergeCell ref="BU4:CA4"/>
    <mergeCell ref="CB4:CH4"/>
    <mergeCell ref="CI4:CO4"/>
    <mergeCell ref="B5:D5"/>
    <mergeCell ref="F5:H5"/>
    <mergeCell ref="J5:L5"/>
    <mergeCell ref="N5:P5"/>
    <mergeCell ref="Q5:S5"/>
    <mergeCell ref="U5:W5"/>
    <mergeCell ref="X5:Z5"/>
    <mergeCell ref="AB5:AD5"/>
    <mergeCell ref="AE5:AG5"/>
    <mergeCell ref="AI5:AK5"/>
    <mergeCell ref="AL5:AN5"/>
    <mergeCell ref="AP5:AR5"/>
    <mergeCell ref="AS5:AU5"/>
    <mergeCell ref="AW5:AY5"/>
    <mergeCell ref="AZ5:BB5"/>
    <mergeCell ref="BD5:BF5"/>
    <mergeCell ref="BG5:BI5"/>
    <mergeCell ref="BK5:BM5"/>
    <mergeCell ref="BN5:BP5"/>
    <mergeCell ref="BR5:BT5"/>
    <mergeCell ref="BU5:BW5"/>
    <mergeCell ref="BY5:CA5"/>
    <mergeCell ref="CB5:CD5"/>
    <mergeCell ref="CF5:CH5"/>
    <mergeCell ref="CI5:CK5"/>
    <mergeCell ref="CM5:CO5"/>
    <mergeCell ref="B24:D24"/>
    <mergeCell ref="F24:H24"/>
    <mergeCell ref="J24:L24"/>
    <mergeCell ref="N24:P24"/>
    <mergeCell ref="Q24:S24"/>
    <mergeCell ref="U24:W24"/>
    <mergeCell ref="X24:Z24"/>
    <mergeCell ref="AB24:AD24"/>
    <mergeCell ref="AE24:AG24"/>
    <mergeCell ref="AI24:AK24"/>
    <mergeCell ref="AL24:AN24"/>
    <mergeCell ref="AP24:AR24"/>
    <mergeCell ref="AS24:AU24"/>
    <mergeCell ref="AW24:AY24"/>
    <mergeCell ref="AZ24:BB24"/>
    <mergeCell ref="BD24:BF24"/>
    <mergeCell ref="BG24:BI24"/>
    <mergeCell ref="BK24:BM24"/>
    <mergeCell ref="BN24:BP24"/>
    <mergeCell ref="BR24:BT24"/>
    <mergeCell ref="BU24:BW24"/>
    <mergeCell ref="BY24:CA24"/>
    <mergeCell ref="CB24:CD24"/>
    <mergeCell ref="CF24:CH24"/>
    <mergeCell ref="CI24:CK24"/>
    <mergeCell ref="CM24:CO24"/>
    <mergeCell ref="A3:A5"/>
    <mergeCell ref="E5:E6"/>
    <mergeCell ref="I5:I6"/>
    <mergeCell ref="M5:M6"/>
    <mergeCell ref="T5:T6"/>
    <mergeCell ref="AA5:AA6"/>
    <mergeCell ref="AH5:AH6"/>
    <mergeCell ref="AO5:AO6"/>
    <mergeCell ref="AV5:AV6"/>
    <mergeCell ref="BC5:BC6"/>
    <mergeCell ref="BJ5:BJ6"/>
    <mergeCell ref="BQ5:BQ6"/>
    <mergeCell ref="BX5:BX6"/>
    <mergeCell ref="CE5:CE6"/>
    <mergeCell ref="CL5:CL6"/>
    <mergeCell ref="B3:I4"/>
  </mergeCells>
  <pageMargins left="0.393055555555556" right="0.747916666666667" top="0.393055555555556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2022年食品安全监督抽检每月汇总表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houmeiling</dc:creator>
  <cp:lastModifiedBy>scjgj</cp:lastModifiedBy>
  <dcterms:created xsi:type="dcterms:W3CDTF">2020-01-11T15:45:00Z</dcterms:created>
  <cp:lastPrinted>2021-03-18T16:22:00Z</cp:lastPrinted>
  <dcterms:modified xsi:type="dcterms:W3CDTF">2023-01-06T14:51:31Z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