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<sst xmlns="http://schemas.openxmlformats.org/spreadsheetml/2006/main" count="106" uniqueCount="35">
  <si>
    <t>附件5</t>
  </si>
  <si>
    <t xml:space="preserve">2024年巴南区抽样计划汇总表 </t>
  </si>
  <si>
    <t>各科所</t>
  </si>
  <si>
    <t>2024年任务总量(年度）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</si>
  <si>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</si>
  <si>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</si>
  <si>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</si>
  <si>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</si>
  <si>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</si>
  <si>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</si>
  <si>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</si>
  <si>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</si>
  <si>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</si>
  <si>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不合格批次数</t>
  </si>
  <si>
    <t>国抽</t>
  </si>
  <si>
    <t>省级转移</t>
  </si>
  <si>
    <t>市县农产品</t>
  </si>
  <si>
    <t>总计</t>
  </si>
  <si>
    <t>龙洲湾</t>
  </si>
  <si>
    <t>鱼洞</t>
  </si>
  <si>
    <t>莲花</t>
  </si>
  <si>
    <t>李家沱</t>
  </si>
  <si>
    <t>花溪</t>
  </si>
  <si>
    <t>南泉</t>
  </si>
  <si>
    <t>南彭</t>
  </si>
  <si>
    <t>界石</t>
  </si>
  <si>
    <t>一品片区</t>
  </si>
  <si>
    <t>惠民片区</t>
  </si>
  <si>
    <t>接龙片区</t>
  </si>
  <si>
    <t>木洞片区</t>
  </si>
  <si>
    <t>食品一科</t>
  </si>
  <si>
    <t>/</t>
  </si>
  <si>
    <t>执法支队</t>
  </si>
  <si>
    <t>合计</t>
  </si>
  <si>
    <t>备注：省级转移总任务为400批次，1月已完成50批次。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</si>
</sst>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sz val="9"/>
      <color rgb="FF000000"/>
      <name val="方正黑体_GBK"/>
      <charset val="134"/>
    </font>
    <font>
      <b/>
      <sz val="9"/>
      <name val="宋体"/>
      <charset val="134"/>
    </font>
    <font>
      <b/>
      <sz val="9"/>
      <color rgb="FF000000"/>
      <name val="宋体"/>
      <charset val="134"/>
      <scheme val="major"/>
    </font>
    <font>
      <sz val="9"/>
      <color rgb="FFFF0000"/>
      <name val="方正黑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8" borderId="1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17" borderId="13" applyNumberFormat="0" applyAlignment="0" applyProtection="0">
      <alignment vertical="center"/>
    </xf>
    <xf numFmtId="0" fontId="20" fillId="18" borderId="17" applyNumberFormat="0" applyAlignment="0" applyProtection="0">
      <alignment vertical="center"/>
    </xf>
    <xf numFmtId="0" fontId="26" fillId="34" borderId="19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0" fillId="22" borderId="16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11" xfId="0" applyFont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21"/>
  <sheetViews>
    <sheetView tabSelected="1" workbookViewId="0">
      <selection activeCell="H25" sqref="H25"/>
    </sheetView>
  </sheetViews>
  <sheetFormatPr defaultColWidth="9" defaultRowHeight="13.5"/>
  <cols>
    <col min="2" max="5" width="7.5" customWidth="1"/>
    <col min="6" max="7" width="4.775" customWidth="1"/>
    <col min="8" max="8" width="5.775" customWidth="1"/>
    <col min="9" max="10" width="4.775" customWidth="1"/>
    <col min="11" max="11" width="5.775" customWidth="1"/>
    <col min="12" max="13" width="4.775" customWidth="1"/>
    <col min="14" max="14" width="5.775" customWidth="1"/>
    <col min="15" max="16" width="4.775" customWidth="1"/>
    <col min="17" max="17" width="5.775" customWidth="1"/>
    <col min="18" max="19" width="4.775" customWidth="1"/>
    <col min="20" max="20" width="5.775" customWidth="1"/>
    <col min="21" max="22" width="4.775" customWidth="1"/>
    <col min="23" max="23" width="5.775" customWidth="1"/>
    <col min="24" max="25" width="4.775" customWidth="1"/>
    <col min="26" max="26" width="5.775" customWidth="1"/>
    <col min="27" max="28" width="4.775" customWidth="1"/>
    <col min="29" max="29" width="5.775" customWidth="1"/>
    <col min="30" max="31" width="4.775" customWidth="1"/>
    <col min="32" max="32" width="7.125" customWidth="1"/>
    <col min="35" max="39" width="4.875" customWidth="1"/>
  </cols>
  <sheetData>
    <row r="1" spans="1:3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ht="31" customHeight="1" spans="1:3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="1" customFormat="1" ht="24" customHeight="1" spans="1:34">
      <c r="A4" s="4" t="s">
        <v>2</v>
      </c>
      <c r="B4" s="5" t="s">
        <v>3</v>
      </c>
      <c r="C4" s="5"/>
      <c r="D4" s="5"/>
      <c r="E4" s="7"/>
      <c r="F4" s="7" t="s">
        <v>4</v>
      </c>
      <c r="G4" s="7"/>
      <c r="H4" s="7"/>
      <c r="I4" s="7" t="s">
        <v>5</v>
      </c>
      <c r="J4" s="7"/>
      <c r="K4" s="7"/>
      <c r="L4" s="7" t="s">
        <v>6</v>
      </c>
      <c r="M4" s="7"/>
      <c r="N4" s="7"/>
      <c r="O4" s="7" t="s">
        <v>7</v>
      </c>
      <c r="P4" s="7"/>
      <c r="Q4" s="7"/>
      <c r="R4" s="7" t="s">
        <v>8</v>
      </c>
      <c r="S4" s="7"/>
      <c r="T4" s="7"/>
      <c r="U4" s="7" t="s">
        <v>9</v>
      </c>
      <c r="V4" s="7"/>
      <c r="W4" s="7"/>
      <c r="X4" s="7" t="s">
        <v>10</v>
      </c>
      <c r="Y4" s="7"/>
      <c r="Z4" s="7"/>
      <c r="AA4" s="7" t="s">
        <v>11</v>
      </c>
      <c r="AB4" s="7"/>
      <c r="AC4" s="7"/>
      <c r="AD4" s="7" t="s">
        <v>12</v>
      </c>
      <c r="AE4" s="7"/>
      <c r="AF4" s="7"/>
      <c r="AG4" s="7" t="s">
        <v>13</v>
      </c>
      <c r="AH4" s="7"/>
    </row>
    <row r="5" s="1" customFormat="1" ht="31" customHeight="1" spans="1:39">
      <c r="A5" s="4"/>
      <c r="B5" s="6" t="s">
        <v>14</v>
      </c>
      <c r="C5" s="6" t="s">
        <v>15</v>
      </c>
      <c r="D5" s="7" t="s">
        <v>16</v>
      </c>
      <c r="E5" s="6" t="s">
        <v>17</v>
      </c>
      <c r="F5" s="6" t="s">
        <v>14</v>
      </c>
      <c r="G5" s="6" t="s">
        <v>15</v>
      </c>
      <c r="H5" s="7" t="s">
        <v>16</v>
      </c>
      <c r="I5" s="7" t="s">
        <v>14</v>
      </c>
      <c r="J5" s="7" t="s">
        <v>15</v>
      </c>
      <c r="K5" s="7" t="s">
        <v>16</v>
      </c>
      <c r="L5" s="7" t="s">
        <v>14</v>
      </c>
      <c r="M5" s="7" t="s">
        <v>15</v>
      </c>
      <c r="N5" s="7" t="s">
        <v>16</v>
      </c>
      <c r="O5" s="7" t="s">
        <v>14</v>
      </c>
      <c r="P5" s="7" t="s">
        <v>15</v>
      </c>
      <c r="Q5" s="7" t="s">
        <v>16</v>
      </c>
      <c r="R5" s="7" t="s">
        <v>14</v>
      </c>
      <c r="S5" s="7" t="s">
        <v>15</v>
      </c>
      <c r="T5" s="7" t="s">
        <v>16</v>
      </c>
      <c r="U5" s="7" t="s">
        <v>14</v>
      </c>
      <c r="V5" s="7" t="s">
        <v>15</v>
      </c>
      <c r="W5" s="7" t="s">
        <v>16</v>
      </c>
      <c r="X5" s="7" t="s">
        <v>14</v>
      </c>
      <c r="Y5" s="7" t="s">
        <v>15</v>
      </c>
      <c r="Z5" s="7" t="s">
        <v>16</v>
      </c>
      <c r="AA5" s="7" t="s">
        <v>14</v>
      </c>
      <c r="AB5" s="7" t="s">
        <v>15</v>
      </c>
      <c r="AC5" s="7" t="s">
        <v>16</v>
      </c>
      <c r="AD5" s="7" t="s">
        <v>14</v>
      </c>
      <c r="AE5" s="7" t="s">
        <v>15</v>
      </c>
      <c r="AF5" s="7" t="s">
        <v>16</v>
      </c>
      <c r="AG5" s="31" t="s">
        <v>14</v>
      </c>
      <c r="AH5" s="31" t="s">
        <v>16</v>
      </c>
      <c r="AI5" s="32"/>
      <c r="AJ5" s="32"/>
      <c r="AK5" s="32"/>
      <c r="AL5" s="32"/>
      <c r="AM5" s="32"/>
    </row>
    <row r="6" s="1" customFormat="1" ht="24" customHeight="1" spans="1:39">
      <c r="A6" s="8" t="s">
        <v>18</v>
      </c>
      <c r="B6" s="4">
        <v>13</v>
      </c>
      <c r="C6" s="4">
        <v>27</v>
      </c>
      <c r="D6" s="9">
        <v>113</v>
      </c>
      <c r="E6" s="4">
        <f>SUM(B6:D6)</f>
        <v>153</v>
      </c>
      <c r="F6" s="13">
        <v>0</v>
      </c>
      <c r="G6" s="14">
        <v>4</v>
      </c>
      <c r="H6" s="15">
        <v>23</v>
      </c>
      <c r="I6" s="13">
        <v>0</v>
      </c>
      <c r="J6" s="14">
        <v>5</v>
      </c>
      <c r="K6" s="15">
        <v>18</v>
      </c>
      <c r="L6" s="13">
        <v>7</v>
      </c>
      <c r="M6" s="14">
        <v>4</v>
      </c>
      <c r="N6" s="15">
        <v>17</v>
      </c>
      <c r="O6" s="13">
        <v>0</v>
      </c>
      <c r="P6" s="23">
        <v>2</v>
      </c>
      <c r="Q6" s="26">
        <v>5</v>
      </c>
      <c r="R6" s="27">
        <v>3</v>
      </c>
      <c r="S6" s="23">
        <v>3</v>
      </c>
      <c r="T6" s="26">
        <v>11</v>
      </c>
      <c r="U6" s="27">
        <v>0</v>
      </c>
      <c r="V6" s="23">
        <v>3</v>
      </c>
      <c r="W6" s="26">
        <v>11</v>
      </c>
      <c r="X6" s="27">
        <v>0</v>
      </c>
      <c r="Y6" s="23">
        <v>1</v>
      </c>
      <c r="Z6" s="26">
        <v>6</v>
      </c>
      <c r="AA6" s="27">
        <v>3</v>
      </c>
      <c r="AB6" s="23">
        <v>2</v>
      </c>
      <c r="AC6" s="26">
        <v>11</v>
      </c>
      <c r="AD6" s="27">
        <v>0</v>
      </c>
      <c r="AE6" s="23">
        <v>3</v>
      </c>
      <c r="AF6" s="30">
        <v>11</v>
      </c>
      <c r="AG6" s="33">
        <v>1</v>
      </c>
      <c r="AH6" s="33">
        <v>3</v>
      </c>
      <c r="AI6" s="32"/>
      <c r="AJ6" s="32"/>
      <c r="AK6" s="32"/>
      <c r="AL6" s="32"/>
      <c r="AM6" s="32"/>
    </row>
    <row r="7" s="1" customFormat="1" ht="24" customHeight="1" spans="1:39">
      <c r="A7" s="8" t="s">
        <v>19</v>
      </c>
      <c r="B7" s="4">
        <v>16</v>
      </c>
      <c r="C7" s="4">
        <v>25</v>
      </c>
      <c r="D7" s="9">
        <v>97</v>
      </c>
      <c r="E7" s="4">
        <f t="shared" ref="E7:E20" si="0">SUM(B7:D7)</f>
        <v>138</v>
      </c>
      <c r="F7" s="13">
        <v>3</v>
      </c>
      <c r="G7" s="14">
        <v>2</v>
      </c>
      <c r="H7" s="15">
        <v>20</v>
      </c>
      <c r="I7" s="13">
        <v>6</v>
      </c>
      <c r="J7" s="14">
        <v>4</v>
      </c>
      <c r="K7" s="15">
        <v>15</v>
      </c>
      <c r="L7" s="13">
        <v>0</v>
      </c>
      <c r="M7" s="14">
        <v>5</v>
      </c>
      <c r="N7" s="15">
        <v>15</v>
      </c>
      <c r="O7" s="13">
        <v>0</v>
      </c>
      <c r="P7" s="23">
        <v>1</v>
      </c>
      <c r="Q7" s="26">
        <v>4</v>
      </c>
      <c r="R7" s="27">
        <v>0</v>
      </c>
      <c r="S7" s="23">
        <v>3</v>
      </c>
      <c r="T7" s="26">
        <v>10</v>
      </c>
      <c r="U7" s="27">
        <v>4</v>
      </c>
      <c r="V7" s="23">
        <v>4</v>
      </c>
      <c r="W7" s="26">
        <v>10</v>
      </c>
      <c r="X7" s="27">
        <v>0</v>
      </c>
      <c r="Y7" s="23">
        <v>1</v>
      </c>
      <c r="Z7" s="26">
        <v>4</v>
      </c>
      <c r="AA7" s="27">
        <v>0</v>
      </c>
      <c r="AB7" s="23">
        <v>4</v>
      </c>
      <c r="AC7" s="26">
        <v>9</v>
      </c>
      <c r="AD7" s="27">
        <v>3</v>
      </c>
      <c r="AE7" s="23">
        <v>1</v>
      </c>
      <c r="AF7" s="30">
        <v>10</v>
      </c>
      <c r="AG7" s="33">
        <v>1</v>
      </c>
      <c r="AH7" s="33">
        <v>3</v>
      </c>
      <c r="AI7" s="32"/>
      <c r="AJ7" s="32"/>
      <c r="AK7" s="32"/>
      <c r="AL7" s="32"/>
      <c r="AM7" s="32"/>
    </row>
    <row r="8" s="1" customFormat="1" ht="24" customHeight="1" spans="1:39">
      <c r="A8" s="8" t="s">
        <v>20</v>
      </c>
      <c r="B8" s="4">
        <v>13</v>
      </c>
      <c r="C8" s="4">
        <v>27</v>
      </c>
      <c r="D8" s="9">
        <v>88</v>
      </c>
      <c r="E8" s="4">
        <f t="shared" si="0"/>
        <v>128</v>
      </c>
      <c r="F8" s="13">
        <v>0</v>
      </c>
      <c r="G8" s="14">
        <v>4</v>
      </c>
      <c r="H8" s="15">
        <v>18</v>
      </c>
      <c r="I8" s="13">
        <v>0</v>
      </c>
      <c r="J8" s="14">
        <v>4</v>
      </c>
      <c r="K8" s="15">
        <v>14</v>
      </c>
      <c r="L8" s="13">
        <v>0</v>
      </c>
      <c r="M8" s="14">
        <v>4</v>
      </c>
      <c r="N8" s="15">
        <v>13</v>
      </c>
      <c r="O8" s="13">
        <v>5</v>
      </c>
      <c r="P8" s="23">
        <v>1</v>
      </c>
      <c r="Q8" s="26">
        <v>4</v>
      </c>
      <c r="R8" s="27">
        <v>0</v>
      </c>
      <c r="S8" s="23">
        <v>4</v>
      </c>
      <c r="T8" s="26">
        <v>9</v>
      </c>
      <c r="U8" s="27">
        <v>5</v>
      </c>
      <c r="V8" s="23">
        <v>4</v>
      </c>
      <c r="W8" s="26">
        <v>9</v>
      </c>
      <c r="X8" s="27">
        <v>0</v>
      </c>
      <c r="Y8" s="23">
        <v>1</v>
      </c>
      <c r="Z8" s="26">
        <v>4</v>
      </c>
      <c r="AA8" s="27">
        <v>0</v>
      </c>
      <c r="AB8" s="23">
        <v>4</v>
      </c>
      <c r="AC8" s="26">
        <v>9</v>
      </c>
      <c r="AD8" s="27">
        <v>3</v>
      </c>
      <c r="AE8" s="23">
        <v>1</v>
      </c>
      <c r="AF8" s="30">
        <v>8</v>
      </c>
      <c r="AG8" s="33">
        <v>1</v>
      </c>
      <c r="AH8" s="33">
        <v>3</v>
      </c>
      <c r="AI8" s="32"/>
      <c r="AJ8" s="32"/>
      <c r="AK8" s="32"/>
      <c r="AL8" s="32"/>
      <c r="AM8" s="32"/>
    </row>
    <row r="9" s="1" customFormat="1" ht="24" customHeight="1" spans="1:39">
      <c r="A9" s="8" t="s">
        <v>21</v>
      </c>
      <c r="B9" s="4">
        <v>18</v>
      </c>
      <c r="C9" s="4">
        <v>27</v>
      </c>
      <c r="D9" s="9">
        <v>108</v>
      </c>
      <c r="E9" s="4">
        <f t="shared" si="0"/>
        <v>153</v>
      </c>
      <c r="F9" s="13">
        <v>4</v>
      </c>
      <c r="G9" s="14">
        <v>2</v>
      </c>
      <c r="H9" s="15">
        <v>22</v>
      </c>
      <c r="I9" s="13">
        <v>5</v>
      </c>
      <c r="J9" s="14">
        <v>4</v>
      </c>
      <c r="K9" s="15">
        <v>16</v>
      </c>
      <c r="L9" s="13">
        <v>0</v>
      </c>
      <c r="M9" s="14">
        <v>5</v>
      </c>
      <c r="N9" s="15">
        <v>16</v>
      </c>
      <c r="O9" s="13">
        <v>0</v>
      </c>
      <c r="P9" s="23">
        <v>2</v>
      </c>
      <c r="Q9" s="26">
        <v>5</v>
      </c>
      <c r="R9" s="27">
        <v>0</v>
      </c>
      <c r="S9" s="23">
        <v>3</v>
      </c>
      <c r="T9" s="26">
        <v>11</v>
      </c>
      <c r="U9" s="27">
        <v>0</v>
      </c>
      <c r="V9" s="23">
        <v>3</v>
      </c>
      <c r="W9" s="26">
        <v>11</v>
      </c>
      <c r="X9" s="27">
        <v>5</v>
      </c>
      <c r="Y9" s="23">
        <v>2</v>
      </c>
      <c r="Z9" s="26">
        <v>5</v>
      </c>
      <c r="AA9" s="27">
        <v>0</v>
      </c>
      <c r="AB9" s="23">
        <v>3</v>
      </c>
      <c r="AC9" s="26">
        <v>11</v>
      </c>
      <c r="AD9" s="27">
        <v>4</v>
      </c>
      <c r="AE9" s="23">
        <v>3</v>
      </c>
      <c r="AF9" s="30">
        <v>11</v>
      </c>
      <c r="AG9" s="33">
        <v>1</v>
      </c>
      <c r="AH9" s="33">
        <v>3</v>
      </c>
      <c r="AI9" s="32"/>
      <c r="AJ9" s="32"/>
      <c r="AK9" s="32"/>
      <c r="AL9" s="32"/>
      <c r="AM9" s="32"/>
    </row>
    <row r="10" s="1" customFormat="1" ht="24" customHeight="1" spans="1:39">
      <c r="A10" s="8" t="s">
        <v>22</v>
      </c>
      <c r="B10" s="4">
        <v>10</v>
      </c>
      <c r="C10" s="4">
        <v>26</v>
      </c>
      <c r="D10" s="9">
        <v>116</v>
      </c>
      <c r="E10" s="4">
        <f t="shared" si="0"/>
        <v>152</v>
      </c>
      <c r="F10" s="13">
        <v>0</v>
      </c>
      <c r="G10" s="14">
        <v>3</v>
      </c>
      <c r="H10" s="15">
        <v>22</v>
      </c>
      <c r="I10" s="13">
        <v>0</v>
      </c>
      <c r="J10" s="14">
        <v>5</v>
      </c>
      <c r="K10" s="15">
        <v>17</v>
      </c>
      <c r="L10" s="13">
        <v>0</v>
      </c>
      <c r="M10" s="14">
        <v>5</v>
      </c>
      <c r="N10" s="15">
        <v>17</v>
      </c>
      <c r="O10" s="13">
        <v>3</v>
      </c>
      <c r="P10" s="23">
        <v>2</v>
      </c>
      <c r="Q10" s="26">
        <v>5</v>
      </c>
      <c r="R10" s="27">
        <v>1</v>
      </c>
      <c r="S10" s="23">
        <v>3</v>
      </c>
      <c r="T10" s="26">
        <v>12</v>
      </c>
      <c r="U10" s="27">
        <v>0</v>
      </c>
      <c r="V10" s="23">
        <v>3</v>
      </c>
      <c r="W10" s="26">
        <v>12</v>
      </c>
      <c r="X10" s="27">
        <v>0</v>
      </c>
      <c r="Y10" s="23">
        <v>1</v>
      </c>
      <c r="Z10" s="26">
        <v>6</v>
      </c>
      <c r="AA10" s="27">
        <v>6</v>
      </c>
      <c r="AB10" s="23">
        <v>3</v>
      </c>
      <c r="AC10" s="26">
        <v>12</v>
      </c>
      <c r="AD10" s="27">
        <v>0</v>
      </c>
      <c r="AE10" s="23">
        <v>1</v>
      </c>
      <c r="AF10" s="30">
        <v>13</v>
      </c>
      <c r="AG10" s="33">
        <v>1</v>
      </c>
      <c r="AH10" s="33">
        <v>3</v>
      </c>
      <c r="AI10" s="32"/>
      <c r="AJ10" s="32"/>
      <c r="AK10" s="32"/>
      <c r="AL10" s="32"/>
      <c r="AM10" s="32"/>
    </row>
    <row r="11" s="1" customFormat="1" ht="24" customHeight="1" spans="1:39">
      <c r="A11" s="10" t="s">
        <v>23</v>
      </c>
      <c r="B11" s="4">
        <v>43</v>
      </c>
      <c r="C11" s="4">
        <v>21</v>
      </c>
      <c r="D11" s="9">
        <v>84</v>
      </c>
      <c r="E11" s="4">
        <f t="shared" si="0"/>
        <v>148</v>
      </c>
      <c r="F11" s="13">
        <v>10</v>
      </c>
      <c r="G11" s="14">
        <v>2</v>
      </c>
      <c r="H11" s="15">
        <v>17</v>
      </c>
      <c r="I11" s="13">
        <v>0</v>
      </c>
      <c r="J11" s="14">
        <v>4</v>
      </c>
      <c r="K11" s="15">
        <v>11</v>
      </c>
      <c r="L11" s="13">
        <v>14</v>
      </c>
      <c r="M11" s="14">
        <v>3</v>
      </c>
      <c r="N11" s="15">
        <v>13</v>
      </c>
      <c r="O11" s="13">
        <v>0</v>
      </c>
      <c r="P11" s="23">
        <v>1</v>
      </c>
      <c r="Q11" s="26">
        <v>5</v>
      </c>
      <c r="R11" s="27">
        <v>0</v>
      </c>
      <c r="S11" s="23">
        <v>2</v>
      </c>
      <c r="T11" s="26">
        <v>8</v>
      </c>
      <c r="U11" s="27">
        <v>11</v>
      </c>
      <c r="V11" s="23">
        <v>2</v>
      </c>
      <c r="W11" s="26">
        <v>8</v>
      </c>
      <c r="X11" s="27">
        <v>0</v>
      </c>
      <c r="Y11" s="23">
        <v>1</v>
      </c>
      <c r="Z11" s="26">
        <v>4</v>
      </c>
      <c r="AA11" s="27">
        <v>0</v>
      </c>
      <c r="AB11" s="23">
        <v>2</v>
      </c>
      <c r="AC11" s="26">
        <v>8</v>
      </c>
      <c r="AD11" s="27">
        <v>8</v>
      </c>
      <c r="AE11" s="23">
        <v>4</v>
      </c>
      <c r="AF11" s="30">
        <v>10</v>
      </c>
      <c r="AG11" s="33">
        <v>1</v>
      </c>
      <c r="AH11" s="33">
        <v>3</v>
      </c>
      <c r="AI11" s="32"/>
      <c r="AJ11" s="32"/>
      <c r="AK11" s="32"/>
      <c r="AL11" s="32"/>
      <c r="AM11" s="32"/>
    </row>
    <row r="12" s="1" customFormat="1" ht="24" customHeight="1" spans="1:39">
      <c r="A12" s="10" t="s">
        <v>24</v>
      </c>
      <c r="B12" s="4">
        <v>17</v>
      </c>
      <c r="C12" s="4">
        <v>28</v>
      </c>
      <c r="D12" s="9">
        <v>93</v>
      </c>
      <c r="E12" s="4">
        <f t="shared" si="0"/>
        <v>138</v>
      </c>
      <c r="F12" s="13">
        <v>5</v>
      </c>
      <c r="G12" s="14">
        <v>2</v>
      </c>
      <c r="H12" s="15">
        <v>18</v>
      </c>
      <c r="I12" s="13">
        <v>3</v>
      </c>
      <c r="J12" s="14">
        <v>5</v>
      </c>
      <c r="K12" s="15">
        <v>14</v>
      </c>
      <c r="L12" s="13">
        <v>0</v>
      </c>
      <c r="M12" s="14">
        <v>5</v>
      </c>
      <c r="N12" s="15">
        <v>14</v>
      </c>
      <c r="O12" s="13">
        <v>0</v>
      </c>
      <c r="P12" s="23">
        <v>1</v>
      </c>
      <c r="Q12" s="26">
        <v>6</v>
      </c>
      <c r="R12" s="27">
        <v>0</v>
      </c>
      <c r="S12" s="23">
        <v>3</v>
      </c>
      <c r="T12" s="26">
        <v>9</v>
      </c>
      <c r="U12" s="27">
        <v>0</v>
      </c>
      <c r="V12" s="23">
        <v>3</v>
      </c>
      <c r="W12" s="26">
        <v>9</v>
      </c>
      <c r="X12" s="27">
        <v>5</v>
      </c>
      <c r="Y12" s="23">
        <v>2</v>
      </c>
      <c r="Z12" s="26">
        <v>5</v>
      </c>
      <c r="AA12" s="27">
        <v>0</v>
      </c>
      <c r="AB12" s="23">
        <v>3</v>
      </c>
      <c r="AC12" s="26">
        <v>9</v>
      </c>
      <c r="AD12" s="27">
        <v>4</v>
      </c>
      <c r="AE12" s="23">
        <v>4</v>
      </c>
      <c r="AF12" s="30">
        <v>9</v>
      </c>
      <c r="AG12" s="33">
        <v>1</v>
      </c>
      <c r="AH12" s="33">
        <v>3</v>
      </c>
      <c r="AI12" s="32"/>
      <c r="AJ12" s="32"/>
      <c r="AK12" s="32"/>
      <c r="AL12" s="32"/>
      <c r="AM12" s="32"/>
    </row>
    <row r="13" s="1" customFormat="1" ht="24" customHeight="1" spans="1:39">
      <c r="A13" s="8" t="s">
        <v>25</v>
      </c>
      <c r="B13" s="4">
        <v>39</v>
      </c>
      <c r="C13" s="4">
        <v>20</v>
      </c>
      <c r="D13" s="9">
        <v>69</v>
      </c>
      <c r="E13" s="4">
        <f t="shared" si="0"/>
        <v>128</v>
      </c>
      <c r="F13" s="13">
        <v>10</v>
      </c>
      <c r="G13" s="14">
        <v>2</v>
      </c>
      <c r="H13" s="15">
        <v>13</v>
      </c>
      <c r="I13" s="13">
        <v>14</v>
      </c>
      <c r="J13" s="14">
        <v>5</v>
      </c>
      <c r="K13" s="15">
        <v>10</v>
      </c>
      <c r="L13" s="13">
        <v>0</v>
      </c>
      <c r="M13" s="14">
        <f>C13*0.15</f>
        <v>3</v>
      </c>
      <c r="N13" s="15">
        <v>10</v>
      </c>
      <c r="O13" s="13">
        <v>0</v>
      </c>
      <c r="P13" s="23">
        <v>1</v>
      </c>
      <c r="Q13" s="26">
        <v>4</v>
      </c>
      <c r="R13" s="27">
        <v>10</v>
      </c>
      <c r="S13" s="23">
        <v>2</v>
      </c>
      <c r="T13" s="26">
        <v>7</v>
      </c>
      <c r="U13" s="27">
        <v>0</v>
      </c>
      <c r="V13" s="23">
        <v>2</v>
      </c>
      <c r="W13" s="26">
        <v>7</v>
      </c>
      <c r="X13" s="27">
        <v>0</v>
      </c>
      <c r="Y13" s="23">
        <v>2</v>
      </c>
      <c r="Z13" s="26">
        <v>3</v>
      </c>
      <c r="AA13" s="27">
        <v>5</v>
      </c>
      <c r="AB13" s="23">
        <v>2</v>
      </c>
      <c r="AC13" s="26">
        <v>7</v>
      </c>
      <c r="AD13" s="27">
        <v>0</v>
      </c>
      <c r="AE13" s="23">
        <v>1</v>
      </c>
      <c r="AF13" s="30">
        <v>8</v>
      </c>
      <c r="AG13" s="33">
        <v>1</v>
      </c>
      <c r="AH13" s="33">
        <v>3</v>
      </c>
      <c r="AI13" s="32"/>
      <c r="AJ13" s="32"/>
      <c r="AK13" s="32"/>
      <c r="AL13" s="32"/>
      <c r="AM13" s="32"/>
    </row>
    <row r="14" s="1" customFormat="1" ht="24" customHeight="1" spans="1:39">
      <c r="A14" s="8" t="s">
        <v>26</v>
      </c>
      <c r="B14" s="4">
        <v>26</v>
      </c>
      <c r="C14" s="4">
        <v>26</v>
      </c>
      <c r="D14" s="9">
        <v>86</v>
      </c>
      <c r="E14" s="4">
        <f t="shared" si="0"/>
        <v>138</v>
      </c>
      <c r="F14" s="13">
        <v>6</v>
      </c>
      <c r="G14" s="14">
        <v>2</v>
      </c>
      <c r="H14" s="15">
        <v>17</v>
      </c>
      <c r="I14" s="13">
        <v>0</v>
      </c>
      <c r="J14" s="14">
        <v>5</v>
      </c>
      <c r="K14" s="15">
        <v>13</v>
      </c>
      <c r="L14" s="13">
        <v>10</v>
      </c>
      <c r="M14" s="14">
        <v>6</v>
      </c>
      <c r="N14" s="15">
        <v>13</v>
      </c>
      <c r="O14" s="24">
        <v>0</v>
      </c>
      <c r="P14" s="23">
        <v>1</v>
      </c>
      <c r="Q14" s="26">
        <v>3</v>
      </c>
      <c r="R14" s="27">
        <v>0</v>
      </c>
      <c r="S14" s="23">
        <v>3</v>
      </c>
      <c r="T14" s="26">
        <v>9</v>
      </c>
      <c r="U14" s="27">
        <v>5</v>
      </c>
      <c r="V14" s="23">
        <v>3</v>
      </c>
      <c r="W14" s="26">
        <v>9</v>
      </c>
      <c r="X14" s="27">
        <v>0</v>
      </c>
      <c r="Y14" s="23">
        <v>1</v>
      </c>
      <c r="Z14" s="26">
        <v>4</v>
      </c>
      <c r="AA14" s="27">
        <v>5</v>
      </c>
      <c r="AB14" s="23">
        <v>3</v>
      </c>
      <c r="AC14" s="26">
        <v>9</v>
      </c>
      <c r="AD14" s="27">
        <v>0</v>
      </c>
      <c r="AE14" s="23">
        <v>2</v>
      </c>
      <c r="AF14" s="30">
        <v>9</v>
      </c>
      <c r="AG14" s="33">
        <v>1</v>
      </c>
      <c r="AH14" s="33">
        <v>3</v>
      </c>
      <c r="AI14" s="32"/>
      <c r="AJ14" s="32"/>
      <c r="AK14" s="32"/>
      <c r="AL14" s="32"/>
      <c r="AM14" s="32"/>
    </row>
    <row r="15" s="1" customFormat="1" ht="24" customHeight="1" spans="1:39">
      <c r="A15" s="8" t="s">
        <v>27</v>
      </c>
      <c r="B15" s="4">
        <v>16</v>
      </c>
      <c r="C15" s="4">
        <v>27</v>
      </c>
      <c r="D15" s="9">
        <v>110</v>
      </c>
      <c r="E15" s="4">
        <f t="shared" si="0"/>
        <v>153</v>
      </c>
      <c r="F15" s="13">
        <v>4</v>
      </c>
      <c r="G15" s="14">
        <v>2</v>
      </c>
      <c r="H15" s="15">
        <v>22</v>
      </c>
      <c r="I15" s="13">
        <v>6</v>
      </c>
      <c r="J15" s="14">
        <v>4</v>
      </c>
      <c r="K15" s="15">
        <v>17</v>
      </c>
      <c r="L15" s="13">
        <v>0</v>
      </c>
      <c r="M15" s="14">
        <v>4</v>
      </c>
      <c r="N15" s="15">
        <v>17</v>
      </c>
      <c r="O15" s="13">
        <v>0</v>
      </c>
      <c r="P15" s="23">
        <v>1</v>
      </c>
      <c r="Q15" s="26">
        <v>6</v>
      </c>
      <c r="R15" s="27">
        <v>4</v>
      </c>
      <c r="S15" s="23">
        <v>3</v>
      </c>
      <c r="T15" s="26">
        <v>11</v>
      </c>
      <c r="U15" s="27">
        <v>0</v>
      </c>
      <c r="V15" s="23">
        <v>3</v>
      </c>
      <c r="W15" s="26">
        <v>11</v>
      </c>
      <c r="X15" s="27">
        <v>0</v>
      </c>
      <c r="Y15" s="23">
        <v>1</v>
      </c>
      <c r="Z15" s="26">
        <v>6</v>
      </c>
      <c r="AA15" s="27">
        <v>0</v>
      </c>
      <c r="AB15" s="23">
        <v>3</v>
      </c>
      <c r="AC15" s="26">
        <f>D15*0.1</f>
        <v>11</v>
      </c>
      <c r="AD15" s="27">
        <v>2</v>
      </c>
      <c r="AE15" s="23">
        <v>6</v>
      </c>
      <c r="AF15" s="30">
        <v>9</v>
      </c>
      <c r="AG15" s="33">
        <v>1</v>
      </c>
      <c r="AH15" s="33">
        <v>3</v>
      </c>
      <c r="AI15" s="32"/>
      <c r="AJ15" s="32"/>
      <c r="AK15" s="32"/>
      <c r="AL15" s="32"/>
      <c r="AM15" s="32"/>
    </row>
    <row r="16" s="1" customFormat="1" ht="24" customHeight="1" spans="1:39">
      <c r="A16" s="8" t="s">
        <v>28</v>
      </c>
      <c r="B16" s="4">
        <v>8</v>
      </c>
      <c r="C16" s="4">
        <v>32</v>
      </c>
      <c r="D16" s="9">
        <v>113</v>
      </c>
      <c r="E16" s="4">
        <f t="shared" si="0"/>
        <v>153</v>
      </c>
      <c r="F16" s="13">
        <v>0</v>
      </c>
      <c r="G16" s="14">
        <v>4</v>
      </c>
      <c r="H16" s="15">
        <v>23</v>
      </c>
      <c r="I16" s="13">
        <v>3</v>
      </c>
      <c r="J16" s="14">
        <v>5</v>
      </c>
      <c r="K16" s="15">
        <v>16</v>
      </c>
      <c r="L16" s="13">
        <v>0</v>
      </c>
      <c r="M16" s="14">
        <v>5</v>
      </c>
      <c r="N16" s="15">
        <v>17</v>
      </c>
      <c r="O16" s="13">
        <v>0</v>
      </c>
      <c r="P16" s="23">
        <v>1</v>
      </c>
      <c r="Q16" s="26">
        <v>6</v>
      </c>
      <c r="R16" s="27">
        <v>2</v>
      </c>
      <c r="S16" s="23">
        <v>3</v>
      </c>
      <c r="T16" s="26">
        <v>11</v>
      </c>
      <c r="U16" s="27">
        <v>0</v>
      </c>
      <c r="V16" s="23">
        <v>3</v>
      </c>
      <c r="W16" s="26">
        <v>11</v>
      </c>
      <c r="X16" s="27">
        <v>0</v>
      </c>
      <c r="Y16" s="23">
        <v>2</v>
      </c>
      <c r="Z16" s="26">
        <v>6</v>
      </c>
      <c r="AA16" s="27">
        <v>3</v>
      </c>
      <c r="AB16" s="23">
        <v>3</v>
      </c>
      <c r="AC16" s="26">
        <v>11</v>
      </c>
      <c r="AD16" s="27">
        <v>0</v>
      </c>
      <c r="AE16" s="23">
        <v>6</v>
      </c>
      <c r="AF16" s="30">
        <v>12</v>
      </c>
      <c r="AG16" s="33">
        <v>1</v>
      </c>
      <c r="AH16" s="33">
        <v>3</v>
      </c>
      <c r="AI16" s="32"/>
      <c r="AJ16" s="32"/>
      <c r="AK16" s="32"/>
      <c r="AL16" s="32"/>
      <c r="AM16" s="32"/>
    </row>
    <row r="17" s="1" customFormat="1" ht="24" customHeight="1" spans="1:39">
      <c r="A17" s="8" t="s">
        <v>29</v>
      </c>
      <c r="B17" s="4">
        <v>18</v>
      </c>
      <c r="C17" s="4">
        <v>27</v>
      </c>
      <c r="D17" s="9">
        <v>107</v>
      </c>
      <c r="E17" s="4">
        <f t="shared" si="0"/>
        <v>152</v>
      </c>
      <c r="F17" s="13">
        <v>4</v>
      </c>
      <c r="G17" s="14">
        <v>1</v>
      </c>
      <c r="H17" s="15">
        <v>22</v>
      </c>
      <c r="I17" s="13">
        <v>0</v>
      </c>
      <c r="J17" s="14">
        <v>4</v>
      </c>
      <c r="K17" s="15">
        <v>17</v>
      </c>
      <c r="L17" s="13">
        <v>6</v>
      </c>
      <c r="M17" s="14">
        <v>5</v>
      </c>
      <c r="N17" s="15">
        <v>16</v>
      </c>
      <c r="O17" s="13">
        <v>0</v>
      </c>
      <c r="P17" s="23">
        <v>1</v>
      </c>
      <c r="Q17" s="26">
        <v>6</v>
      </c>
      <c r="R17" s="27">
        <v>5</v>
      </c>
      <c r="S17" s="23">
        <v>3</v>
      </c>
      <c r="T17" s="26">
        <v>10</v>
      </c>
      <c r="U17" s="27">
        <v>0</v>
      </c>
      <c r="V17" s="23">
        <v>3</v>
      </c>
      <c r="W17" s="26">
        <v>10</v>
      </c>
      <c r="X17" s="27">
        <v>0</v>
      </c>
      <c r="Y17" s="23">
        <v>1</v>
      </c>
      <c r="Z17" s="26">
        <v>6</v>
      </c>
      <c r="AA17" s="27">
        <v>3</v>
      </c>
      <c r="AB17" s="23">
        <v>3</v>
      </c>
      <c r="AC17" s="26">
        <v>11</v>
      </c>
      <c r="AD17" s="27">
        <v>0</v>
      </c>
      <c r="AE17" s="23">
        <v>6</v>
      </c>
      <c r="AF17" s="30">
        <v>9</v>
      </c>
      <c r="AG17" s="33">
        <v>1</v>
      </c>
      <c r="AH17" s="33">
        <v>3</v>
      </c>
      <c r="AI17" s="32"/>
      <c r="AJ17" s="32"/>
      <c r="AK17" s="32"/>
      <c r="AL17" s="32"/>
      <c r="AM17" s="32"/>
    </row>
    <row r="18" s="1" customFormat="1" ht="24" customHeight="1" spans="1:34">
      <c r="A18" s="8" t="s">
        <v>30</v>
      </c>
      <c r="B18" s="4">
        <v>9</v>
      </c>
      <c r="C18" s="4">
        <v>17</v>
      </c>
      <c r="D18" s="4" t="s">
        <v>31</v>
      </c>
      <c r="E18" s="4">
        <f t="shared" si="0"/>
        <v>26</v>
      </c>
      <c r="F18" s="13">
        <v>3</v>
      </c>
      <c r="G18" s="14" t="s">
        <v>31</v>
      </c>
      <c r="H18" s="15" t="s">
        <v>31</v>
      </c>
      <c r="I18" s="13" t="s">
        <v>31</v>
      </c>
      <c r="J18" s="14">
        <v>3</v>
      </c>
      <c r="K18" s="15" t="s">
        <v>31</v>
      </c>
      <c r="L18" s="13" t="s">
        <v>31</v>
      </c>
      <c r="M18" s="14">
        <v>3</v>
      </c>
      <c r="N18" s="15" t="s">
        <v>31</v>
      </c>
      <c r="O18" s="13">
        <v>4</v>
      </c>
      <c r="P18" s="23">
        <v>2</v>
      </c>
      <c r="Q18" s="26" t="s">
        <v>31</v>
      </c>
      <c r="R18" s="27" t="s">
        <v>31</v>
      </c>
      <c r="S18" s="23">
        <v>2</v>
      </c>
      <c r="T18" s="26" t="s">
        <v>31</v>
      </c>
      <c r="U18" s="27" t="s">
        <v>31</v>
      </c>
      <c r="V18" s="23">
        <v>2</v>
      </c>
      <c r="W18" s="26" t="s">
        <v>31</v>
      </c>
      <c r="X18" s="27">
        <v>2</v>
      </c>
      <c r="Y18" s="23">
        <v>2</v>
      </c>
      <c r="Z18" s="26" t="s">
        <v>31</v>
      </c>
      <c r="AA18" s="27" t="s">
        <v>31</v>
      </c>
      <c r="AB18" s="23">
        <v>3</v>
      </c>
      <c r="AC18" s="26" t="s">
        <v>31</v>
      </c>
      <c r="AD18" s="27" t="s">
        <v>31</v>
      </c>
      <c r="AE18" s="23" t="s">
        <v>31</v>
      </c>
      <c r="AF18" s="30" t="s">
        <v>31</v>
      </c>
      <c r="AG18" s="33" t="s">
        <v>31</v>
      </c>
      <c r="AH18" s="33" t="s">
        <v>31</v>
      </c>
    </row>
    <row r="19" s="1" customFormat="1" ht="24" customHeight="1" spans="1:34">
      <c r="A19" s="8" t="s">
        <v>32</v>
      </c>
      <c r="B19" s="4" t="s">
        <v>31</v>
      </c>
      <c r="C19" s="4">
        <v>20</v>
      </c>
      <c r="D19" s="4" t="s">
        <v>31</v>
      </c>
      <c r="E19" s="4">
        <f t="shared" si="0"/>
        <v>20</v>
      </c>
      <c r="F19" s="13" t="s">
        <v>31</v>
      </c>
      <c r="G19" s="14" t="s">
        <v>31</v>
      </c>
      <c r="H19" s="15" t="s">
        <v>31</v>
      </c>
      <c r="I19" s="17" t="s">
        <v>31</v>
      </c>
      <c r="J19" s="18">
        <f>C19*0.15</f>
        <v>3</v>
      </c>
      <c r="K19" s="19" t="s">
        <v>31</v>
      </c>
      <c r="L19" s="17" t="s">
        <v>31</v>
      </c>
      <c r="M19" s="18">
        <f>C19*0.15</f>
        <v>3</v>
      </c>
      <c r="N19" s="19" t="s">
        <v>31</v>
      </c>
      <c r="O19" s="17" t="s">
        <v>31</v>
      </c>
      <c r="P19" s="25">
        <v>3</v>
      </c>
      <c r="Q19" s="28" t="s">
        <v>31</v>
      </c>
      <c r="R19" s="29" t="s">
        <v>31</v>
      </c>
      <c r="S19" s="25">
        <v>3</v>
      </c>
      <c r="T19" s="26" t="s">
        <v>31</v>
      </c>
      <c r="U19" s="27" t="s">
        <v>31</v>
      </c>
      <c r="V19" s="23">
        <v>2</v>
      </c>
      <c r="W19" s="26" t="s">
        <v>31</v>
      </c>
      <c r="X19" s="27" t="s">
        <v>31</v>
      </c>
      <c r="Y19" s="23">
        <v>2</v>
      </c>
      <c r="Z19" s="26" t="s">
        <v>31</v>
      </c>
      <c r="AA19" s="27" t="s">
        <v>31</v>
      </c>
      <c r="AB19" s="23">
        <v>2</v>
      </c>
      <c r="AC19" s="26" t="s">
        <v>31</v>
      </c>
      <c r="AD19" s="27" t="s">
        <v>31</v>
      </c>
      <c r="AE19" s="23">
        <f>C19*0.1</f>
        <v>2</v>
      </c>
      <c r="AF19" s="30" t="s">
        <v>31</v>
      </c>
      <c r="AG19" s="33" t="s">
        <v>31</v>
      </c>
      <c r="AH19" s="33" t="s">
        <v>31</v>
      </c>
    </row>
    <row r="20" s="1" customFormat="1" ht="24" customHeight="1" spans="1:34">
      <c r="A20" s="11" t="s">
        <v>33</v>
      </c>
      <c r="B20" s="4">
        <f>SUM(B6:B19)</f>
        <v>246</v>
      </c>
      <c r="C20" s="4">
        <f>SUM(C6:C19)</f>
        <v>350</v>
      </c>
      <c r="D20" s="4">
        <f>SUM(D6:D19)</f>
        <v>1184</v>
      </c>
      <c r="E20" s="4">
        <f t="shared" si="0"/>
        <v>1780</v>
      </c>
      <c r="F20" s="13">
        <f>SUM(F6:F19)</f>
        <v>49</v>
      </c>
      <c r="G20" s="14">
        <f t="shared" ref="G20:AF20" si="1">SUM(G6:G19)</f>
        <v>30</v>
      </c>
      <c r="H20" s="16">
        <f t="shared" si="1"/>
        <v>237</v>
      </c>
      <c r="I20" s="20">
        <f t="shared" si="1"/>
        <v>37</v>
      </c>
      <c r="J20" s="21">
        <f t="shared" si="1"/>
        <v>60</v>
      </c>
      <c r="K20" s="22">
        <f t="shared" si="1"/>
        <v>178</v>
      </c>
      <c r="L20" s="20">
        <f t="shared" si="1"/>
        <v>37</v>
      </c>
      <c r="M20" s="21">
        <f t="shared" si="1"/>
        <v>60</v>
      </c>
      <c r="N20" s="22">
        <f t="shared" si="1"/>
        <v>178</v>
      </c>
      <c r="O20" s="20">
        <f t="shared" si="1"/>
        <v>12</v>
      </c>
      <c r="P20" s="21">
        <f t="shared" si="1"/>
        <v>20</v>
      </c>
      <c r="Q20" s="22">
        <f t="shared" si="1"/>
        <v>59</v>
      </c>
      <c r="R20" s="20">
        <f t="shared" si="1"/>
        <v>25</v>
      </c>
      <c r="S20" s="21">
        <f t="shared" si="1"/>
        <v>40</v>
      </c>
      <c r="T20" s="26">
        <f t="shared" si="1"/>
        <v>118</v>
      </c>
      <c r="U20" s="27">
        <f t="shared" si="1"/>
        <v>25</v>
      </c>
      <c r="V20" s="23">
        <f t="shared" si="1"/>
        <v>40</v>
      </c>
      <c r="W20" s="26">
        <f t="shared" si="1"/>
        <v>118</v>
      </c>
      <c r="X20" s="27">
        <f t="shared" si="1"/>
        <v>12</v>
      </c>
      <c r="Y20" s="23">
        <f t="shared" si="1"/>
        <v>20</v>
      </c>
      <c r="Z20" s="26">
        <f t="shared" si="1"/>
        <v>59</v>
      </c>
      <c r="AA20" s="27">
        <f t="shared" si="1"/>
        <v>25</v>
      </c>
      <c r="AB20" s="23">
        <f t="shared" si="1"/>
        <v>40</v>
      </c>
      <c r="AC20" s="26">
        <f t="shared" si="1"/>
        <v>118</v>
      </c>
      <c r="AD20" s="27">
        <f t="shared" si="1"/>
        <v>24</v>
      </c>
      <c r="AE20" s="23">
        <f t="shared" si="1"/>
        <v>40</v>
      </c>
      <c r="AF20" s="30">
        <f t="shared" si="1"/>
        <v>119</v>
      </c>
      <c r="AG20" s="33">
        <v>12</v>
      </c>
      <c r="AH20" s="33">
        <v>36</v>
      </c>
    </row>
    <row r="21" spans="1:34">
      <c r="A21" s="12" t="s">
        <v>34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</sheetData>
  <mergeCells count="15">
    <mergeCell ref="A3:AF3"/>
    <mergeCell ref="B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H4"/>
    <mergeCell ref="A21:AH21"/>
    <mergeCell ref="A4:A5"/>
    <mergeCell ref="A1:A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scjgj</cp:lastModifiedBy>
  <dcterms:created xsi:type="dcterms:W3CDTF">2023-02-27T03:29:00Z</dcterms:created>
  <dcterms:modified xsi:type="dcterms:W3CDTF">2024-02-28T11:32:57Z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ABE2E7DDCACB2AD25628D7658DDA34B3</vt:lpwstr>
  </property>
  <property fmtid="{D5CDD505-2E9C-101B-9397-08002B2CF9AE}" pid="3" name="KSOProductBuildVer">
    <vt:lpwstr>2052-11.8.2.11809</vt:lpwstr>
  </property>
</Properties>
</file>